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Y:\POR 2021-2027\Ghiduri\Prioritatea 1\1.6 A1 microîntreprinderi\Ghid 1.6 micro FINAL\"/>
    </mc:Choice>
  </mc:AlternateContent>
  <xr:revisionPtr revIDLastSave="0" documentId="13_ncr:1_{C08ABA6A-1B54-481E-9E1D-8D54592C7C77}" xr6:coauthVersionLast="47" xr6:coauthVersionMax="47" xr10:uidLastSave="{00000000-0000-0000-0000-000000000000}"/>
  <bookViews>
    <workbookView xWindow="-120" yWindow="-120" windowWidth="29040" windowHeight="15840" xr2:uid="{00000000-000D-0000-FFFF-FFFF00000000}"/>
  </bookViews>
  <sheets>
    <sheet name="Grilă ETF - CF" sheetId="2" r:id="rId1"/>
  </sheets>
  <calcPr calcId="191029"/>
</workbook>
</file>

<file path=xl/calcChain.xml><?xml version="1.0" encoding="utf-8"?>
<calcChain xmlns="http://schemas.openxmlformats.org/spreadsheetml/2006/main">
  <c r="C133" i="2" l="1"/>
  <c r="C126" i="2" l="1"/>
  <c r="C35" i="2"/>
  <c r="C59" i="2"/>
  <c r="C115" i="2"/>
  <c r="C43" i="2"/>
  <c r="C51" i="2" l="1"/>
  <c r="C89" i="2"/>
  <c r="C83" i="2"/>
  <c r="C21" i="2"/>
  <c r="C67" i="2" l="1"/>
  <c r="C100" i="2"/>
  <c r="C149" i="2" l="1"/>
  <c r="C142" i="2"/>
  <c r="C27" i="2"/>
  <c r="C19" i="2" s="1"/>
  <c r="C108" i="2"/>
  <c r="C99" i="2" s="1"/>
  <c r="C74" i="2"/>
  <c r="C66" i="2" s="1"/>
  <c r="C18" i="2" l="1"/>
  <c r="C132" i="2"/>
  <c r="C16" i="2" l="1"/>
</calcChain>
</file>

<file path=xl/sharedStrings.xml><?xml version="1.0" encoding="utf-8"?>
<sst xmlns="http://schemas.openxmlformats.org/spreadsheetml/2006/main" count="196" uniqueCount="146">
  <si>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</si>
  <si>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</si>
  <si>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</si>
  <si>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</si>
  <si>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</si>
  <si>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</si>
  <si>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</si>
  <si>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</si>
  <si>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</si>
  <si>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</si>
  <si>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</si>
  <si>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</si>
  <si>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</si>
  <si>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</si>
  <si>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</si>
  <si>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</si>
  <si>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</si>
  <si>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</si>
  <si>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</si>
  <si>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</si>
  <si>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</si>
  <si>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</si>
  <si>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</si>
  <si>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</si>
  <si>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</si>
  <si>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</si>
  <si>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</si>
  <si>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</si>
  <si>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</si>
  <si>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</si>
  <si>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</si>
  <si>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</si>
  <si>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</si>
  <si>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</si>
  <si>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</si>
  <si>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1.5</t>
  </si>
  <si>
    <t>Punctarea subcriteriului se face prin selectarea unei singure optiuni și a punctajului aferent acesteia</t>
  </si>
  <si>
    <t>Punctarea subcriteriului se face prin selectarea unei singure ipoteze și a punctajului aferent acesteia</t>
  </si>
  <si>
    <t>3.</t>
  </si>
  <si>
    <t>5</t>
  </si>
  <si>
    <t>Anexa 6</t>
  </si>
  <si>
    <t>CAPACITATEA FINANCIARĂ A SOLICITANTULUI</t>
  </si>
  <si>
    <t>Rata solvabilităţii generale (Active totale/ Datorii totale) a IMM-ului calculată la nivelul anului de referință (anul anterior depunerii cererii de finantare)</t>
  </si>
  <si>
    <t>a. &gt;=1</t>
  </si>
  <si>
    <t>b. &lt;1</t>
  </si>
  <si>
    <t>Se verifica rata solvabilitatii generale in anul anterior depunerii cererii de finantare (Anul N), care este calculata automat in macheta financiara</t>
  </si>
  <si>
    <t>Rata rentabilităţii financiare – ROE (Rezultat net/Capitaluri proprii)</t>
  </si>
  <si>
    <t>Fluxul net de numerar (sustenabilitate investitie)</t>
  </si>
  <si>
    <t>CALITATEA PLANULUI DE AFACERI</t>
  </si>
  <si>
    <t>Rata internă de rentabilitate a investiției (RIRF/C)</t>
  </si>
  <si>
    <t>2.</t>
  </si>
  <si>
    <t>2.1</t>
  </si>
  <si>
    <t>2.2</t>
  </si>
  <si>
    <t>SUSTENABILITATEA INVESTITIEI</t>
  </si>
  <si>
    <t>3.1</t>
  </si>
  <si>
    <t>3.2</t>
  </si>
  <si>
    <t>4.</t>
  </si>
  <si>
    <t>6</t>
  </si>
  <si>
    <t>7</t>
  </si>
  <si>
    <t>ACTIVITATI DE MARKETING SI INTERNATIONALIZARE</t>
  </si>
  <si>
    <t>BUGETUL PROIECTULUI</t>
  </si>
  <si>
    <t>Caracterul inovativ al investitiei</t>
  </si>
  <si>
    <t xml:space="preserve">Se verifica rata rentabilităţii financiare in anul anterior depunerii cererii de finantare (Anul N), care este calculata automat in macheta financiara. </t>
  </si>
  <si>
    <t>a. Fluxul de numerar net este pozitiv pe toată durata de analiză a investiţiei</t>
  </si>
  <si>
    <t>b. Fluxul de numerar net cumulat prezintă valori negative pe perioada de analiză</t>
  </si>
  <si>
    <t>Se acorda punctaj in situatia in care fluxul de numerar net cumulat al microintreprinderii este pozitiv pe intreaga perioada de estimare conform informatiilor din macheta financiara.</t>
  </si>
  <si>
    <t>Domeniul de activitate (clasa CAEN) în care se realizează investiția</t>
  </si>
  <si>
    <t>a. Domeniul de activitate (clasa CAEN) în care se realizează investiția face parte din domeniile identificate in RIS 3 Regiunea Sud-Est</t>
  </si>
  <si>
    <t>Cresterea cifrei de afaceri</t>
  </si>
  <si>
    <t xml:space="preserve">Investiția prevede crearea de noi locuri de munca (altele decat cele din categorii defavorizate) și menținerea acestei creșteri pe întreaga perioadă de verificare a asigurării caracterului durabil al investiției (3 ani după efectuarea plății finale în cadrul contractului de finanțare sau in termenul prevăzut de normele privind ajutorul de stat, oricare intervine ultima) </t>
  </si>
  <si>
    <t>b. Investitia include masuri de imbunatatire a calitatii mediului inconjurator si de crestere a eficientei energetice (utilizarea surselor regenerabile de energie, retehnologizarea / achizitionarea echipamentelor eficiente energetic, minimizarea la sursă a deșeurilor generate etc)</t>
  </si>
  <si>
    <t>a. Investitia include masuri care vizeaza economia circulară</t>
  </si>
  <si>
    <t>Prioritatea 1 O regiune competitivă prin inovare, digitalizare și întreprinderi dinamice</t>
  </si>
  <si>
    <t>d. &lt;5%</t>
  </si>
  <si>
    <t>c. =5%</t>
  </si>
  <si>
    <t>a. &gt;=7 %</t>
  </si>
  <si>
    <t>d. &gt;5%</t>
  </si>
  <si>
    <t>a. &lt;=3%</t>
  </si>
  <si>
    <t>b. &gt;3 % - &lt;5%</t>
  </si>
  <si>
    <t>b. &gt;5% -&lt;7%</t>
  </si>
  <si>
    <t>2.3</t>
  </si>
  <si>
    <t xml:space="preserve">Contribuția solicitantului la valoarea cheltuielilor eligibile  </t>
  </si>
  <si>
    <t>b. 10%</t>
  </si>
  <si>
    <t>2.4</t>
  </si>
  <si>
    <t>Raportul dintre cuantumul finanțării nerambursabile solicitate și cifra de afaceri înregistrată în anul fiscal anterior depunerii cererii de finanțare</t>
  </si>
  <si>
    <t>a. &lt;= 1</t>
  </si>
  <si>
    <t xml:space="preserve">b. &gt;1,00 și &lt;=1,50 </t>
  </si>
  <si>
    <t xml:space="preserve">c. &gt;1,50 și &lt;=2,00 </t>
  </si>
  <si>
    <t xml:space="preserve">d. &gt;2,00 și &lt;=2,50  </t>
  </si>
  <si>
    <t xml:space="preserve">e. &gt;2,50 și &lt;=3,00  </t>
  </si>
  <si>
    <t xml:space="preserve">f. &gt; 3,00 </t>
  </si>
  <si>
    <t>RESPECTAREA PRINCIPIILOR ORIZONTALE PRIVIND PROMOVAREA DEZVOLTARII DURABILE, A EGALITATII DE ŞANSE, DE GEN, NEDISCRIMINARII SI ACCESIBILITATII PERSOANELOR CU DISABILITATI  (CONFORMAREA CU PREVEDERILE LEGALE)</t>
  </si>
  <si>
    <t>CONTRIBUTIA LA TRANZITIA VERDE ȘI LA TEMELE ORIZONTALE (suplimentar fata de minimul legislativ)</t>
  </si>
  <si>
    <t>a.	Pentru fiecare punct procentual (rotunjit la un număr întreg), peste limita minimă obligatorie de 10%, se acordă câte 0,5 puncte. Ex: pentru o contribuție de 13,70% se vor acorda 2 puncte (4 puncte procentuale întregi x 0,5 puncte); pentru o contribuție de 13,40% se vor acorda 1,5 puncte (3 puncte procentuale întregi x 0,5 puncte) - maxim 5 puncte</t>
  </si>
  <si>
    <t>b. Investiția este realizată pe codul CAEN aferent soldului negativ al balanței comerciale, respectiv importurile sunt mai mari decât exporturile, potrivit datelor furnizate de Institutul Național de Statistică (INS) / Banca Naţională a României (BNR)</t>
  </si>
  <si>
    <t>d. Investiția nu are caracter inovativ</t>
  </si>
  <si>
    <t>a. &gt;=3 locuri de munca</t>
  </si>
  <si>
    <t>b. 2 locuri de munca</t>
  </si>
  <si>
    <t>c. 1 loc de muncă</t>
  </si>
  <si>
    <t>1.6</t>
  </si>
  <si>
    <t>a. Proiectul prevede achiziția de tehnologii avansate/ tehnici avansate de manufacturare pentru procesul de producție/ servicii</t>
  </si>
  <si>
    <t xml:space="preserve">c. Proiectul implică investiții în linii pilot, testare prototipuri </t>
  </si>
  <si>
    <t>b. Proiectul implica investitii în tehnologii IT&amp;C pentru productie si servicii, IoT, automatizare, robotică, inteligență artificială, customizare de masă</t>
  </si>
  <si>
    <t>Îmbunătățirea semnificativă a capacității tehnologice, industriale și organizaționale de a gestiona dezvoltarea de produse și servicii</t>
  </si>
  <si>
    <t>Proiectul propune implementarea de (re)certificări ale unui sistem de management și/sau de produs/serviciu, astfel:</t>
  </si>
  <si>
    <t>a. (re)certificări de sisteme de management și de produs/ servicii/ proces</t>
  </si>
  <si>
    <t>b. (re)certificări de produs/serviciu/proces</t>
  </si>
  <si>
    <t>c. (re)certificări de sisteme de management</t>
  </si>
  <si>
    <t>d. nici o (re)certificare</t>
  </si>
  <si>
    <t>a. Proiectul cuprinde activitati de internationalizare</t>
  </si>
  <si>
    <t xml:space="preserve">b. Proiectul cuprinde activitati de marketing </t>
  </si>
  <si>
    <t>e. Proiectul prevede masuri incadrate in categoria masurilor suplimentare conform Anexei 9 la ghid, Metodologia privind imunizarea si abordarea DNSH</t>
  </si>
  <si>
    <t>SECTIUNEA II (Notarea cu 0 a unui criteriu sau unei optiuni  duce la respingerea proiectului)</t>
  </si>
  <si>
    <t>a. Costurile sunt realiste (corect estimate), suficiente şi necesare pentru implementarea proiectului (Costurile pe unitatea de resurse utilizate sunt realiste si justificate de catre solicitant prin citarea unor surse independente si verificabile (minim 2 oferte) sau prin rezultatele unei cercetari de piata efectuate de solicitant).</t>
  </si>
  <si>
    <t>Notarea cu 0 (zero) a oricarei optiuni a, b sau c, va conduce la respingerea proiectului.</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</si>
  <si>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</si>
  <si>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a. Proiectul este bine structurat, coerent și prezintă claritate in atingerea obiectivului. Există corelare între activități, calendarul activităților și planificarea achizițiilor publice.</t>
  </si>
  <si>
    <t xml:space="preserve">b. Proiecțiile veniturilor și cheltuielilor de operare sunt realiste, suficient justificate, susținute pe bază de ipoteze detaliate fundamentate pe date corecte, surse
verificabile.
</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</si>
  <si>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</si>
  <si>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d. În descrierea produsului/serviciilor/proceselor sunt identificate calităţi/avantaje deosebite ale produsului/serviciului nou sau semnificativ imbunatățite față de cele proprii si faţa de cele ale competitorilor; strategia de marketing este realizabilă (identifică instrumente adecvate şi eficiente) în condiţiile resurselor disponibile</t>
  </si>
  <si>
    <t>e. Sunt identificate riscurile ce pot interveni in implementarea proiectului şi operarea investitiei, iar masurile propuse de reducere/eliminare a acestora sunt fezabile</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</si>
  <si>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50 de puncte (punctaj minim),</t>
    </r>
    <r>
      <rPr>
        <sz val="12"/>
        <rFont val="Calibri"/>
        <family val="2"/>
        <scheme val="minor"/>
      </rPr>
      <t xml:space="preserve"> cererea de finanțare va fi respinsă.                                                                                                             </t>
    </r>
  </si>
  <si>
    <t>Notarea cu 0 (zero) a oricarei optiuni a, b, c, d sau e, va conduce la respingerea proiectului.</t>
  </si>
  <si>
    <t>Contribuția proiectului la realizarea OS 1.3. Intensificarea creșterii sustenabile și creșterea competitivității IMM-urilor și crearea de locuri de muncă în cadrul IMM-urilor, inclusiv prin investiții productive (FEDR)</t>
  </si>
  <si>
    <t>Obiectiv specific: 1.3. Intensificarea creșterii sustenabile și creșterea competitivității IMM-urilor și crearea de locuri de muncă în cadrul IMM-urilor, inclusiv prin investiții productive (FEDR)</t>
  </si>
  <si>
    <t>a. proiectul include inovație de produs/serviciu și proces</t>
  </si>
  <si>
    <t>b. proiectul include inovație de produs/serviciu</t>
  </si>
  <si>
    <t>c. proiectul include inovație de proces</t>
  </si>
  <si>
    <t>a.  Proiectul include masuri privind promovarea dezvoltarii durabile</t>
  </si>
  <si>
    <t>b. Proiectul include masuri privind promovarea egalitatii de şanse, de gen, nediscriminarii si accesibilitatii persoanelor cu dizabilitati</t>
  </si>
  <si>
    <t>Punctajul este cumulativ. In cazul in care proiectul nu raspunde cerintelor de la a/b, se va puncta la 0 (zero) la optiunea respectiva.</t>
  </si>
  <si>
    <t>Punctajul este cumulativ. In cazul in care proiectul nu raspunde cerintelor de la a/b/c, se va puncta la 0 (zero) la optiunea respectiva.</t>
  </si>
  <si>
    <t>Se poate acorda punctaj intermediar la punctul a</t>
  </si>
  <si>
    <t>Punctajul este cumulativ.  In cazul in care proiectul nu raspunde cerintelor de la a/b/c/d/e, se va puncta la 0 (zero) la optiunea respectiva.</t>
  </si>
  <si>
    <t>Actiunea 1.6 Stimularea activităților inovatoare și creșterea competitivității IMM-urilor, Operatiunea A1 Sprijinirea dezvoltarii microintreprinderilor</t>
  </si>
  <si>
    <t>Termenul de realizare a indicatorului îl reprezintă sfârșitul anului fiscal următor celui în care s-a finalizat implementarea proiectului, pe baza situațiilor financiare înregistrate la ANAF.  Numărul de noi locuri de muncă este exprimat în numărul mediu de angajați cu echivalentul unei norme întregi (ENI) pe an, create în cadrul activității susținute de proiect.
Noile posturi trebuie ocupate și pot fi cu normă întreagă, cu normă parțială sau recurente sezonier. Posturile vacante nu sunt luate în calcul. În plus, posturile nou create trebuie fie păstrate pentru mai mult de un an de la finalizarea proiectului.
Indicatorul se calculează ca diferență între numărul mediu de angajați cu echivalentul unei norme întregi (ENI) anuale completate înainte de începerea proiectului și la un an după finalizarea implementării proiectului în activitatea sprijinită de proiect.
ENI anual este definit ca raportul dintre orele de lucru efectiv lucrate pe parcursul unui an calendaristic împărțit la numărul total de ore lucrate în mod convențional în aceeași perioadă de către o persoană sau un grup. Prin convenție, o persoană nu poate efectua mai mult de un ENI anual. Numărul de ore lucrate în mod convențional se stabilește pe baza orelor de lucru normate/pontate conform legislației naționale.
O persoană cu normă întreagă va fi identificată cu referire la statutul său de angajat și tipul de contract (normă întreagă sau jumătate).</t>
  </si>
  <si>
    <t xml:space="preserve">Se vor compara creșterea cifrei de afaceri pentru anul fiscal după anul finalizării output-ului cu creșterea cifrei de afaceri  în anul anterior depunerii proiectului (de ex daca creșterea cifrei de afaceri în anul anterior depunerii proiectului a fost de 5%, pentru a obtine 7 puncte trebuie ca rata de creștere a cifrei de afaceri pentru anul fiscal după anul finalizării output-ului sa fie de cel putin 10%). Pentru cresterea cifrei de afaceri inițială (înaintea depunerii proiectului) se consideră creșterea cifrei de afaceri pentru anul fiscal anterior anului depunerii cererii de finanțare. Cifra de afaceri a intreprinderii cuprinde sumele totale facturate de intreprindere în perioada de referință (un an) și corespunde vânzărilor pe piață de bunuri și servicii furnizate terților. </t>
  </si>
  <si>
    <t xml:space="preserve">d. Proiectul prevede crearea de facilitati/infrastructuri/echipamentelor pentru accesul si utilizarea persoanelor cu dizabilitati, pentru mai multe tipuri de dizabilitati </t>
  </si>
  <si>
    <t>Apel PRSE/1.6/A1/2024</t>
  </si>
  <si>
    <t xml:space="preserve">a. Ca urmare a implementarii proiectului se estimeaza o rata anuală de crestere a cifrei de afaceri &gt;=5% </t>
  </si>
  <si>
    <t xml:space="preserve">
b. Ca urmare a implementarii proiectului se estimeaza o rata anuală de crestere a cifrei de afaceri  &gt;=2 % și &lt;5% </t>
  </si>
  <si>
    <t xml:space="preserve">c. Ca urmare a implementarii proiectului se estimeaza mentinerea ratei anuale de crestere a cifrei de afaceri la acelasi nivel </t>
  </si>
  <si>
    <t>referitor la punctul d) - 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dizabilități, acordând prioritate tehnologiilor cu prețuri accesibile (art 4, litera g) din Convenția ONU privind drepturile persoanelor cu dizabilități.
Referitor la masurile ce vor fi punctate la acest criteriu, solicitantul trebuie sa prezinte o analiza/fundamentare cu privire la justificarea necesitatii achizitionarii unor echipamente specifice pentru persoanele cu dizabilitati/alte echipamente/dotari. Aceasta analiza trebuie sa cuprinda si o modalitate de utilizare efectiva a acestor echipamente de catre solicitant in cadrul activitatilor propuse prin proiect si se va moitoriza in perioada de implementare/sustenabilitate. In cazul in care nu se va considera justificata necesitatea, in procesul de evaluare se va solicita incadrarea in categoria cheltuielilor neeligibile si nu se va puncta la criteriul respectiv.</t>
  </si>
  <si>
    <t>c. Solutia propusa promoveaza principiul "Nature Based Solutions - NBS"
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t>
  </si>
  <si>
    <t>c. Proiectul include masuri privind respectarea principiului DNSH ("Do not significant harm" - "A nu prejudicia în mod semnificativ")
Se va avea în vedere Anexa 9 - Metodologie imunizare si DNSH</t>
  </si>
  <si>
    <t>Grilă  de evaluare tehnică şi financiară 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</si>
</sst>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Calibri"/>
      <family val="2"/>
      <scheme val="minor"/>
    </font>
    <font>
      <b/>
      <sz val="12"/>
      <name val="Calibri"/>
      <family val="2"/>
      <scheme val="minor"/>
    </font>
    <font>
      <b/>
      <i/>
      <sz val="12"/>
      <name val="Calibri"/>
      <family val="2"/>
      <scheme val="minor"/>
    </font>
    <font>
      <sz val="12"/>
      <name val="Calibri"/>
      <family val="2"/>
      <scheme val="minor"/>
    </font>
    <font>
      <sz val="11"/>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9" fontId="8" fillId="0" borderId="0" applyFont="0" applyFill="0" applyBorder="0" applyAlignment="0" applyProtection="0"/>
  </cellStyleXfs>
  <cellXfs count="198">
    <xf numFmtId="0" fontId="0" fillId="0" borderId="0" xfId="0"/>
    <xf numFmtId="0" fontId="5" fillId="5" borderId="10" xfId="0" applyFont="1" applyFill="1" applyBorder="1" applyAlignment="1">
      <alignment horizontal="justify" vertical="center" wrapText="1"/>
    </xf>
    <xf numFmtId="0" fontId="5" fillId="5" borderId="10" xfId="0" applyFont="1" applyFill="1" applyBorder="1" applyAlignment="1">
      <alignment horizontal="left" vertical="top" wrapText="1"/>
    </xf>
    <xf numFmtId="1" fontId="5" fillId="5" borderId="10" xfId="0" applyNumberFormat="1" applyFont="1" applyFill="1" applyBorder="1" applyAlignment="1">
      <alignment horizontal="center" vertical="center" wrapText="1"/>
    </xf>
    <xf numFmtId="0" fontId="7" fillId="0" borderId="10" xfId="0" applyFont="1" applyBorder="1" applyAlignment="1">
      <alignment horizontal="left" vertical="top" wrapText="1" indent="1"/>
    </xf>
    <xf numFmtId="1" fontId="7" fillId="4" borderId="10" xfId="0" applyNumberFormat="1" applyFont="1" applyFill="1" applyBorder="1" applyAlignment="1">
      <alignment horizontal="center" vertical="center" wrapText="1"/>
    </xf>
    <xf numFmtId="0" fontId="4" fillId="4" borderId="10" xfId="0" applyFont="1" applyFill="1" applyBorder="1" applyAlignment="1">
      <alignment horizontal="justify" vertical="center" wrapText="1"/>
    </xf>
    <xf numFmtId="0" fontId="7" fillId="0" borderId="10" xfId="0" applyFont="1" applyBorder="1" applyAlignment="1">
      <alignment horizontal="left" vertical="top" wrapText="1"/>
    </xf>
    <xf numFmtId="0" fontId="7" fillId="0" borderId="10" xfId="0" applyFont="1" applyBorder="1" applyAlignment="1">
      <alignment horizontal="center" vertical="center" wrapText="1"/>
    </xf>
    <xf numFmtId="0" fontId="4" fillId="0" borderId="10" xfId="0" applyFont="1" applyBorder="1" applyAlignment="1">
      <alignment horizontal="left" vertical="top" wrapText="1"/>
    </xf>
    <xf numFmtId="0" fontId="7" fillId="0" borderId="10" xfId="0" applyFont="1" applyBorder="1" applyAlignment="1">
      <alignment vertical="center" wrapText="1"/>
    </xf>
    <xf numFmtId="0" fontId="5" fillId="5" borderId="10" xfId="0" applyFont="1" applyFill="1" applyBorder="1" applyAlignment="1">
      <alignment horizontal="center" vertical="center" wrapText="1"/>
    </xf>
    <xf numFmtId="0" fontId="7" fillId="0" borderId="10" xfId="0" applyFont="1" applyBorder="1" applyAlignment="1">
      <alignment horizontal="left" vertical="center" wrapText="1"/>
    </xf>
    <xf numFmtId="0" fontId="7" fillId="4" borderId="10" xfId="0" applyFont="1" applyFill="1" applyBorder="1" applyAlignment="1">
      <alignment horizontal="center" vertical="center" wrapText="1"/>
    </xf>
    <xf numFmtId="0" fontId="5" fillId="5" borderId="10" xfId="0" applyFont="1" applyFill="1" applyBorder="1"/>
    <xf numFmtId="2" fontId="7" fillId="4" borderId="10" xfId="0" applyNumberFormat="1" applyFont="1" applyFill="1" applyBorder="1" applyAlignment="1">
      <alignment wrapText="1"/>
    </xf>
    <xf numFmtId="0" fontId="5" fillId="7" borderId="10" xfId="0" applyFont="1" applyFill="1" applyBorder="1" applyAlignment="1">
      <alignment horizontal="left" vertical="top" wrapText="1"/>
    </xf>
    <xf numFmtId="1" fontId="5" fillId="7" borderId="10" xfId="0" applyNumberFormat="1" applyFont="1" applyFill="1" applyBorder="1" applyAlignment="1">
      <alignment horizontal="center" vertical="center" wrapText="1"/>
    </xf>
    <xf numFmtId="1" fontId="7" fillId="0" borderId="10" xfId="0" applyNumberFormat="1" applyFont="1" applyBorder="1" applyAlignment="1">
      <alignment horizontal="center" vertical="center" wrapText="1"/>
    </xf>
    <xf numFmtId="0" fontId="7" fillId="0" borderId="10" xfId="0" applyFont="1" applyBorder="1" applyAlignment="1">
      <alignment horizontal="center" vertical="center"/>
    </xf>
    <xf numFmtId="2" fontId="7" fillId="4" borderId="10" xfId="0" applyNumberFormat="1" applyFont="1" applyFill="1" applyBorder="1" applyAlignment="1">
      <alignment vertical="center" wrapText="1"/>
    </xf>
    <xf numFmtId="2" fontId="5" fillId="7" borderId="10" xfId="0" applyNumberFormat="1" applyFont="1" applyFill="1" applyBorder="1" applyAlignment="1">
      <alignment horizontal="justify" vertical="center" wrapText="1"/>
    </xf>
    <xf numFmtId="1" fontId="7" fillId="7" borderId="10" xfId="0" applyNumberFormat="1" applyFont="1" applyFill="1" applyBorder="1" applyAlignment="1">
      <alignment vertical="center" wrapText="1"/>
    </xf>
    <xf numFmtId="2" fontId="7" fillId="0" borderId="10" xfId="0" applyNumberFormat="1" applyFont="1" applyBorder="1" applyAlignment="1">
      <alignment horizontal="justify" vertical="center" wrapText="1"/>
    </xf>
    <xf numFmtId="1" fontId="7" fillId="0" borderId="10" xfId="0" applyNumberFormat="1" applyFont="1" applyBorder="1" applyAlignment="1">
      <alignment vertical="center" wrapText="1"/>
    </xf>
    <xf numFmtId="2" fontId="4" fillId="0" borderId="0" xfId="0" applyNumberFormat="1" applyFont="1" applyAlignment="1">
      <alignment horizontal="justify" vertical="center" wrapText="1"/>
    </xf>
    <xf numFmtId="0" fontId="5" fillId="7" borderId="10" xfId="0" applyFont="1" applyFill="1" applyBorder="1" applyAlignment="1">
      <alignment horizontal="justify"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4" borderId="10" xfId="0" applyFont="1" applyFill="1" applyBorder="1" applyAlignment="1">
      <alignment horizontal="left" vertical="top" wrapText="1"/>
    </xf>
    <xf numFmtId="1" fontId="5" fillId="4" borderId="10" xfId="0" applyNumberFormat="1" applyFont="1" applyFill="1" applyBorder="1" applyAlignment="1">
      <alignment horizontal="center" vertical="center" wrapText="1"/>
    </xf>
    <xf numFmtId="0" fontId="4" fillId="4" borderId="10" xfId="0" applyFont="1" applyFill="1" applyBorder="1" applyAlignment="1">
      <alignment wrapText="1"/>
    </xf>
    <xf numFmtId="0" fontId="7" fillId="4" borderId="0" xfId="0" applyFont="1" applyFill="1" applyAlignment="1">
      <alignment vertical="center" wrapText="1"/>
    </xf>
    <xf numFmtId="1" fontId="5" fillId="4" borderId="36" xfId="0" applyNumberFormat="1" applyFont="1" applyFill="1" applyBorder="1" applyAlignment="1">
      <alignment horizontal="center" vertical="center" wrapText="1"/>
    </xf>
    <xf numFmtId="4" fontId="5" fillId="4" borderId="10" xfId="0" applyNumberFormat="1" applyFont="1" applyFill="1" applyBorder="1" applyAlignment="1">
      <alignment horizontal="center" vertical="center" wrapText="1"/>
    </xf>
    <xf numFmtId="4" fontId="5" fillId="4" borderId="36" xfId="0" applyNumberFormat="1" applyFont="1" applyFill="1" applyBorder="1" applyAlignment="1">
      <alignment horizontal="center" vertical="center" wrapText="1"/>
    </xf>
    <xf numFmtId="1" fontId="5" fillId="6" borderId="10" xfId="0" applyNumberFormat="1" applyFont="1" applyFill="1" applyBorder="1" applyAlignment="1">
      <alignment horizontal="center" vertical="center" wrapText="1"/>
    </xf>
    <xf numFmtId="0" fontId="7" fillId="4" borderId="0" xfId="0" applyFont="1" applyFill="1" applyAlignment="1">
      <alignment horizontal="center" vertical="center" wrapText="1"/>
    </xf>
    <xf numFmtId="1" fontId="5" fillId="4" borderId="0" xfId="0" applyNumberFormat="1" applyFont="1" applyFill="1" applyAlignment="1">
      <alignment horizontal="center" vertical="center" wrapText="1"/>
    </xf>
    <xf numFmtId="4" fontId="5" fillId="4" borderId="0" xfId="0" applyNumberFormat="1" applyFont="1" applyFill="1" applyAlignment="1">
      <alignment horizontal="center" vertical="center" wrapText="1"/>
    </xf>
    <xf numFmtId="0" fontId="7" fillId="4" borderId="19" xfId="0" applyFont="1" applyFill="1" applyBorder="1" applyAlignment="1">
      <alignment vertical="center" wrapText="1"/>
    </xf>
    <xf numFmtId="0" fontId="5" fillId="6" borderId="10" xfId="0" applyFont="1" applyFill="1" applyBorder="1" applyAlignment="1">
      <alignment horizontal="justify" vertical="center" wrapText="1"/>
    </xf>
    <xf numFmtId="0" fontId="5" fillId="6" borderId="10" xfId="0" applyFont="1" applyFill="1" applyBorder="1" applyAlignment="1">
      <alignment horizontal="left" vertical="center" wrapText="1"/>
    </xf>
    <xf numFmtId="0" fontId="5" fillId="6" borderId="10" xfId="0" applyFont="1" applyFill="1" applyBorder="1"/>
    <xf numFmtId="0" fontId="5" fillId="2" borderId="10" xfId="0" applyFont="1" applyFill="1" applyBorder="1" applyAlignment="1">
      <alignment horizontal="left" vertical="center" wrapText="1"/>
    </xf>
    <xf numFmtId="0" fontId="5" fillId="0" borderId="10" xfId="0" applyFont="1" applyBorder="1" applyAlignment="1">
      <alignment horizontal="right" vertical="center"/>
    </xf>
    <xf numFmtId="0" fontId="7" fillId="0" borderId="10" xfId="0" applyFont="1" applyBorder="1" applyAlignment="1">
      <alignment horizontal="justify" vertical="center" wrapText="1"/>
    </xf>
    <xf numFmtId="1" fontId="7" fillId="4" borderId="0" xfId="0" applyNumberFormat="1" applyFont="1" applyFill="1" applyAlignment="1">
      <alignment vertical="center" wrapText="1"/>
    </xf>
    <xf numFmtId="1" fontId="7" fillId="0" borderId="0" xfId="0" applyNumberFormat="1" applyFont="1" applyAlignment="1">
      <alignment vertical="center" wrapText="1"/>
    </xf>
    <xf numFmtId="0" fontId="7" fillId="4" borderId="0" xfId="0" applyFont="1" applyFill="1"/>
    <xf numFmtId="0" fontId="7" fillId="0" borderId="0" xfId="0" applyFont="1"/>
    <xf numFmtId="0" fontId="7" fillId="0" borderId="17" xfId="0" applyFont="1" applyBorder="1" applyAlignment="1">
      <alignment horizontal="right" vertical="center"/>
    </xf>
    <xf numFmtId="0" fontId="7" fillId="0" borderId="19" xfId="0" applyFont="1" applyBorder="1"/>
    <xf numFmtId="0" fontId="7" fillId="0" borderId="19" xfId="0" applyFont="1" applyBorder="1" applyAlignment="1">
      <alignment horizontal="center" vertical="center"/>
    </xf>
    <xf numFmtId="0" fontId="7" fillId="0" borderId="13" xfId="1" applyFont="1" applyBorder="1" applyAlignment="1">
      <alignment horizontal="right" vertical="center"/>
    </xf>
    <xf numFmtId="0" fontId="7" fillId="0" borderId="21" xfId="1" applyFont="1" applyBorder="1" applyAlignment="1">
      <alignment horizontal="center" vertical="center" wrapText="1"/>
    </xf>
    <xf numFmtId="0" fontId="7" fillId="0" borderId="14" xfId="0" applyFont="1" applyBorder="1" applyAlignment="1">
      <alignment horizontal="right" vertical="center"/>
    </xf>
    <xf numFmtId="0" fontId="7" fillId="0" borderId="0" xfId="0" applyFont="1" applyAlignment="1">
      <alignment horizontal="center" vertical="center"/>
    </xf>
    <xf numFmtId="0" fontId="7" fillId="0" borderId="21" xfId="1" applyFont="1" applyBorder="1" applyAlignment="1">
      <alignment vertical="top" wrapText="1"/>
    </xf>
    <xf numFmtId="0" fontId="7" fillId="0" borderId="38" xfId="0" applyFont="1" applyBorder="1"/>
    <xf numFmtId="0" fontId="7" fillId="0" borderId="0" xfId="1" applyFont="1" applyFill="1" applyBorder="1" applyAlignment="1">
      <alignment horizontal="left" vertical="center" wrapText="1"/>
    </xf>
    <xf numFmtId="0" fontId="7" fillId="0" borderId="0" xfId="1" applyFont="1" applyBorder="1" applyAlignment="1">
      <alignment horizontal="left" vertical="center" wrapText="1"/>
    </xf>
    <xf numFmtId="0" fontId="7" fillId="0" borderId="16" xfId="1" applyFont="1" applyBorder="1" applyAlignment="1">
      <alignment vertical="center" wrapText="1"/>
    </xf>
    <xf numFmtId="0" fontId="7" fillId="0" borderId="0" xfId="0" applyFont="1" applyAlignment="1">
      <alignment horizontal="right" vertical="center"/>
    </xf>
    <xf numFmtId="0" fontId="7" fillId="0" borderId="21" xfId="0" applyFont="1" applyBorder="1"/>
    <xf numFmtId="0" fontId="7" fillId="0" borderId="26" xfId="0" applyFont="1" applyBorder="1" applyAlignment="1">
      <alignment horizontal="center" vertical="center"/>
    </xf>
    <xf numFmtId="0" fontId="7"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7" fillId="4" borderId="10" xfId="0" applyFont="1" applyFill="1" applyBorder="1"/>
    <xf numFmtId="0" fontId="5" fillId="5" borderId="36" xfId="0" applyFont="1" applyFill="1" applyBorder="1" applyAlignment="1">
      <alignment horizontal="justify" vertical="center" wrapText="1"/>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5"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1" fontId="6" fillId="5" borderId="10" xfId="0" applyNumberFormat="1" applyFont="1" applyFill="1" applyBorder="1" applyAlignment="1">
      <alignment horizontal="center" vertical="center" wrapText="1"/>
    </xf>
    <xf numFmtId="4" fontId="6" fillId="5" borderId="10" xfId="0" applyNumberFormat="1" applyFont="1" applyFill="1" applyBorder="1" applyAlignment="1">
      <alignment horizontal="center" vertical="center" wrapText="1"/>
    </xf>
    <xf numFmtId="4" fontId="5" fillId="5" borderId="10" xfId="0" applyNumberFormat="1" applyFont="1" applyFill="1" applyBorder="1" applyAlignment="1">
      <alignment horizontal="center" vertical="center" wrapText="1"/>
    </xf>
    <xf numFmtId="49" fontId="5" fillId="6" borderId="10" xfId="0" applyNumberFormat="1" applyFont="1" applyFill="1" applyBorder="1" applyAlignment="1">
      <alignment horizontal="center" vertical="center" wrapText="1"/>
    </xf>
    <xf numFmtId="4" fontId="5" fillId="6" borderId="10" xfId="0" applyNumberFormat="1" applyFont="1" applyFill="1" applyBorder="1" applyAlignment="1">
      <alignment horizontal="center" vertical="center" wrapText="1"/>
    </xf>
    <xf numFmtId="49" fontId="5" fillId="5" borderId="36" xfId="0" applyNumberFormat="1" applyFont="1" applyFill="1" applyBorder="1" applyAlignment="1">
      <alignment horizontal="center" vertical="center" wrapText="1"/>
    </xf>
    <xf numFmtId="49" fontId="5" fillId="5" borderId="33" xfId="0" applyNumberFormat="1" applyFont="1" applyFill="1" applyBorder="1" applyAlignment="1">
      <alignment horizontal="center" vertical="center" wrapText="1"/>
    </xf>
    <xf numFmtId="1" fontId="7" fillId="4" borderId="47" xfId="0" applyNumberFormat="1" applyFont="1" applyFill="1" applyBorder="1" applyAlignment="1">
      <alignment horizontal="center" vertical="center" wrapText="1"/>
    </xf>
    <xf numFmtId="49" fontId="5" fillId="6" borderId="49" xfId="0" applyNumberFormat="1" applyFont="1" applyFill="1" applyBorder="1" applyAlignment="1">
      <alignment horizontal="center" vertical="center" wrapText="1"/>
    </xf>
    <xf numFmtId="49" fontId="5" fillId="5" borderId="49" xfId="0" applyNumberFormat="1" applyFont="1" applyFill="1" applyBorder="1" applyAlignment="1">
      <alignment horizontal="center" vertical="center" wrapText="1"/>
    </xf>
    <xf numFmtId="49" fontId="5" fillId="6" borderId="33"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5" fillId="8"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center" vertical="center" wrapText="1"/>
    </xf>
    <xf numFmtId="0" fontId="5" fillId="7" borderId="10" xfId="0" applyFont="1" applyFill="1" applyBorder="1" applyAlignment="1">
      <alignment horizontal="center" vertical="center" wrapText="1"/>
    </xf>
    <xf numFmtId="1" fontId="5" fillId="7" borderId="36" xfId="0" applyNumberFormat="1" applyFont="1" applyFill="1" applyBorder="1" applyAlignment="1">
      <alignment horizontal="center" vertical="center" wrapText="1"/>
    </xf>
    <xf numFmtId="4" fontId="5" fillId="7" borderId="10" xfId="0" applyNumberFormat="1" applyFont="1" applyFill="1" applyBorder="1" applyAlignment="1">
      <alignment horizontal="center" vertical="center" wrapText="1"/>
    </xf>
    <xf numFmtId="1" fontId="5" fillId="4" borderId="50" xfId="0" applyNumberFormat="1" applyFont="1" applyFill="1" applyBorder="1" applyAlignment="1">
      <alignment horizontal="center" vertical="center" wrapText="1"/>
    </xf>
    <xf numFmtId="9" fontId="5" fillId="4" borderId="10" xfId="4" applyFont="1" applyFill="1" applyBorder="1" applyAlignment="1">
      <alignment horizontal="center" vertical="center" wrapText="1"/>
    </xf>
    <xf numFmtId="0" fontId="7" fillId="0" borderId="15" xfId="1" applyFont="1" applyBorder="1" applyAlignment="1">
      <alignment horizontal="left" vertical="center" wrapText="1"/>
    </xf>
    <xf numFmtId="0" fontId="7" fillId="0" borderId="10" xfId="1" applyFont="1" applyBorder="1" applyAlignment="1">
      <alignment horizontal="left" vertical="top" wrapText="1"/>
    </xf>
    <xf numFmtId="49" fontId="5" fillId="4" borderId="33" xfId="0" applyNumberFormat="1" applyFont="1" applyFill="1" applyBorder="1" applyAlignment="1">
      <alignment horizontal="center" vertical="center" wrapText="1"/>
    </xf>
    <xf numFmtId="0" fontId="4" fillId="4" borderId="10" xfId="0" applyFont="1" applyFill="1" applyBorder="1"/>
    <xf numFmtId="2" fontId="4" fillId="0" borderId="10" xfId="0" applyNumberFormat="1" applyFont="1" applyBorder="1" applyAlignment="1">
      <alignment horizontal="justify" vertical="center" wrapText="1"/>
    </xf>
    <xf numFmtId="0" fontId="5" fillId="5" borderId="10" xfId="0" applyFont="1" applyFill="1" applyBorder="1" applyAlignment="1">
      <alignment vertical="center"/>
    </xf>
    <xf numFmtId="0" fontId="5" fillId="2" borderId="10" xfId="0" applyFont="1" applyFill="1" applyBorder="1" applyAlignment="1">
      <alignment horizontal="justify" vertical="center"/>
    </xf>
    <xf numFmtId="0" fontId="5" fillId="2" borderId="10" xfId="0" applyFont="1" applyFill="1" applyBorder="1" applyAlignment="1">
      <alignment horizontal="justify" vertical="center" wrapText="1"/>
    </xf>
    <xf numFmtId="0" fontId="7" fillId="0" borderId="0" xfId="0" applyFont="1" applyAlignment="1">
      <alignment horizontal="left"/>
    </xf>
    <xf numFmtId="0" fontId="5" fillId="0" borderId="0" xfId="0" applyFont="1" applyAlignment="1">
      <alignment horizontal="left" vertical="center"/>
    </xf>
    <xf numFmtId="0" fontId="5" fillId="0" borderId="0" xfId="0" applyFont="1" applyAlignment="1">
      <alignment horizontal="justify" vertical="center"/>
    </xf>
    <xf numFmtId="0" fontId="7" fillId="3" borderId="10" xfId="0" applyFont="1" applyFill="1" applyBorder="1" applyAlignment="1">
      <alignment horizontal="left" vertical="center" wrapText="1"/>
    </xf>
    <xf numFmtId="0" fontId="7" fillId="0" borderId="0" xfId="0" applyFont="1" applyAlignment="1">
      <alignment horizontal="center" vertical="center" wrapText="1"/>
    </xf>
    <xf numFmtId="0" fontId="7" fillId="4" borderId="0" xfId="0" applyFont="1" applyFill="1" applyAlignment="1">
      <alignment vertical="center"/>
    </xf>
    <xf numFmtId="0" fontId="7" fillId="0" borderId="0" xfId="0" applyFont="1" applyAlignment="1">
      <alignment vertical="center"/>
    </xf>
    <xf numFmtId="1" fontId="7" fillId="0" borderId="0" xfId="0" applyNumberFormat="1" applyFont="1" applyAlignment="1">
      <alignment horizontal="center" vertical="center"/>
    </xf>
    <xf numFmtId="2" fontId="7" fillId="4" borderId="10" xfId="0" applyNumberFormat="1" applyFont="1" applyFill="1" applyBorder="1" applyAlignment="1">
      <alignment horizontal="justify" vertical="center" wrapText="1"/>
    </xf>
    <xf numFmtId="2" fontId="4" fillId="4" borderId="10" xfId="0" applyNumberFormat="1" applyFont="1" applyFill="1" applyBorder="1" applyAlignment="1">
      <alignment vertical="center" wrapText="1"/>
    </xf>
    <xf numFmtId="0" fontId="7" fillId="4" borderId="10" xfId="0" applyFont="1" applyFill="1" applyBorder="1" applyAlignment="1">
      <alignment wrapText="1"/>
    </xf>
    <xf numFmtId="4" fontId="5" fillId="6" borderId="39" xfId="0" applyNumberFormat="1" applyFont="1" applyFill="1" applyBorder="1" applyAlignment="1">
      <alignment horizontal="center" vertical="center" wrapText="1"/>
    </xf>
    <xf numFmtId="4" fontId="5" fillId="6" borderId="5" xfId="0" applyNumberFormat="1" applyFont="1" applyFill="1" applyBorder="1" applyAlignment="1">
      <alignment horizontal="center" vertical="center" wrapText="1"/>
    </xf>
    <xf numFmtId="0" fontId="5" fillId="4" borderId="35"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33" xfId="0" applyFont="1" applyFill="1" applyBorder="1" applyAlignment="1">
      <alignment horizontal="center" vertical="center" wrapText="1"/>
    </xf>
    <xf numFmtId="1" fontId="5" fillId="6" borderId="39" xfId="0"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49" fontId="5" fillId="4" borderId="36" xfId="0" applyNumberFormat="1" applyFont="1" applyFill="1" applyBorder="1" applyAlignment="1">
      <alignment horizontal="center" vertical="center" wrapText="1"/>
    </xf>
    <xf numFmtId="49" fontId="5" fillId="4" borderId="35" xfId="0" applyNumberFormat="1" applyFont="1" applyFill="1" applyBorder="1" applyAlignment="1">
      <alignment horizontal="center" vertical="center" wrapText="1"/>
    </xf>
    <xf numFmtId="49" fontId="5" fillId="4" borderId="33" xfId="0" applyNumberFormat="1" applyFont="1" applyFill="1" applyBorder="1" applyAlignment="1">
      <alignment horizontal="center" vertical="center" wrapText="1"/>
    </xf>
    <xf numFmtId="0" fontId="5" fillId="6" borderId="1" xfId="0" applyFont="1" applyFill="1" applyBorder="1" applyAlignment="1">
      <alignment horizontal="justify" vertical="center" wrapText="1"/>
    </xf>
    <xf numFmtId="0" fontId="6" fillId="6" borderId="5" xfId="0" applyFont="1" applyFill="1" applyBorder="1" applyAlignment="1">
      <alignment horizontal="justify" vertical="center" wrapText="1"/>
    </xf>
    <xf numFmtId="49" fontId="5" fillId="4" borderId="48" xfId="0" applyNumberFormat="1" applyFont="1" applyFill="1" applyBorder="1" applyAlignment="1">
      <alignment horizontal="center" vertical="center" wrapText="1"/>
    </xf>
    <xf numFmtId="49" fontId="5" fillId="4" borderId="32" xfId="0" applyNumberFormat="1" applyFont="1" applyFill="1" applyBorder="1" applyAlignment="1">
      <alignment horizontal="center" vertical="center" wrapText="1"/>
    </xf>
    <xf numFmtId="49" fontId="5" fillId="4" borderId="49" xfId="0" applyNumberFormat="1" applyFont="1" applyFill="1" applyBorder="1" applyAlignment="1">
      <alignment horizontal="center" vertical="center" wrapText="1"/>
    </xf>
    <xf numFmtId="0" fontId="4" fillId="4" borderId="10" xfId="0" applyFont="1" applyFill="1" applyBorder="1"/>
    <xf numFmtId="0" fontId="5" fillId="4" borderId="36" xfId="0" applyFont="1" applyFill="1" applyBorder="1" applyAlignment="1">
      <alignment horizontal="center" vertical="center" wrapText="1"/>
    </xf>
    <xf numFmtId="2" fontId="4" fillId="0" borderId="10" xfId="0" applyNumberFormat="1" applyFont="1" applyBorder="1" applyAlignment="1">
      <alignment horizontal="justify" vertical="center" wrapText="1"/>
    </xf>
    <xf numFmtId="0" fontId="4" fillId="4" borderId="10" xfId="0" applyFont="1" applyFill="1" applyBorder="1" applyAlignment="1">
      <alignment wrapText="1"/>
    </xf>
    <xf numFmtId="49" fontId="5" fillId="0" borderId="35" xfId="0" applyNumberFormat="1" applyFont="1" applyBorder="1" applyAlignment="1">
      <alignment horizontal="center" vertical="center" wrapText="1"/>
    </xf>
    <xf numFmtId="49" fontId="5" fillId="0" borderId="33" xfId="0" applyNumberFormat="1" applyFont="1" applyBorder="1" applyAlignment="1">
      <alignment horizontal="center" vertical="center" wrapText="1"/>
    </xf>
    <xf numFmtId="49" fontId="5" fillId="8" borderId="37" xfId="0" applyNumberFormat="1" applyFont="1" applyFill="1" applyBorder="1" applyAlignment="1">
      <alignment horizontal="left" vertical="center" wrapText="1"/>
    </xf>
    <xf numFmtId="49" fontId="5" fillId="8" borderId="47" xfId="0" applyNumberFormat="1" applyFont="1" applyFill="1" applyBorder="1" applyAlignment="1">
      <alignment horizontal="left"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40" xfId="0" quotePrefix="1"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40" xfId="0" applyNumberFormat="1"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6" borderId="5" xfId="0" applyFont="1" applyFill="1" applyBorder="1" applyAlignment="1">
      <alignment horizontal="justify" vertical="center" wrapText="1"/>
    </xf>
    <xf numFmtId="0" fontId="7" fillId="0" borderId="15" xfId="1" applyFont="1" applyBorder="1" applyAlignment="1">
      <alignment horizontal="left" vertical="center" wrapText="1"/>
    </xf>
    <xf numFmtId="0" fontId="7" fillId="0" borderId="26" xfId="1" applyFont="1" applyBorder="1" applyAlignment="1">
      <alignment horizontal="left" vertical="center" wrapText="1"/>
    </xf>
    <xf numFmtId="0" fontId="7" fillId="0" borderId="3" xfId="1" applyFont="1" applyBorder="1" applyAlignment="1">
      <alignment horizontal="left" vertical="center" wrapText="1"/>
    </xf>
    <xf numFmtId="0" fontId="7" fillId="0" borderId="43" xfId="1" applyFont="1" applyBorder="1" applyAlignment="1">
      <alignment horizontal="left" vertical="center" wrapText="1"/>
    </xf>
    <xf numFmtId="0" fontId="7" fillId="0" borderId="44" xfId="1" applyFont="1" applyBorder="1" applyAlignment="1">
      <alignment horizontal="left" vertical="center" wrapText="1"/>
    </xf>
    <xf numFmtId="0" fontId="7" fillId="0" borderId="30" xfId="1" applyFont="1" applyBorder="1" applyAlignment="1">
      <alignment horizontal="left" vertical="center" wrapText="1"/>
    </xf>
    <xf numFmtId="0" fontId="7" fillId="0" borderId="45" xfId="1" applyFont="1" applyBorder="1" applyAlignment="1">
      <alignment horizontal="left" vertical="center" wrapText="1"/>
    </xf>
    <xf numFmtId="0" fontId="7" fillId="0" borderId="34" xfId="1" applyFont="1" applyBorder="1" applyAlignment="1">
      <alignment horizontal="left" vertical="center" wrapText="1"/>
    </xf>
    <xf numFmtId="0" fontId="7" fillId="0" borderId="46" xfId="1" applyFont="1" applyBorder="1" applyAlignment="1">
      <alignment horizontal="left" vertical="center" wrapText="1"/>
    </xf>
    <xf numFmtId="0" fontId="7" fillId="0" borderId="14" xfId="1" applyFont="1" applyBorder="1" applyAlignment="1">
      <alignment horizontal="left" vertical="top" wrapText="1"/>
    </xf>
    <xf numFmtId="0" fontId="7" fillId="0" borderId="0" xfId="1" applyFont="1" applyBorder="1" applyAlignment="1">
      <alignment horizontal="left" vertical="top" wrapText="1"/>
    </xf>
    <xf numFmtId="0" fontId="7" fillId="0" borderId="6" xfId="1" applyFont="1" applyBorder="1" applyAlignment="1">
      <alignment horizontal="left" vertical="top" wrapText="1"/>
    </xf>
    <xf numFmtId="0" fontId="7" fillId="0" borderId="17" xfId="1" applyFont="1" applyBorder="1" applyAlignment="1">
      <alignment horizontal="left" vertical="top" wrapText="1"/>
    </xf>
    <xf numFmtId="0" fontId="7" fillId="0" borderId="19" xfId="1" applyFont="1" applyBorder="1" applyAlignment="1">
      <alignment horizontal="left" vertical="top" wrapText="1"/>
    </xf>
    <xf numFmtId="0" fontId="7" fillId="0" borderId="4" xfId="1" applyFont="1" applyBorder="1" applyAlignment="1">
      <alignment horizontal="left" vertical="top" wrapText="1"/>
    </xf>
    <xf numFmtId="0" fontId="7" fillId="0" borderId="10" xfId="1" applyFont="1" applyBorder="1" applyAlignment="1">
      <alignment horizontal="left" vertical="top" wrapText="1"/>
    </xf>
    <xf numFmtId="0" fontId="7" fillId="0" borderId="31" xfId="1" applyFont="1" applyBorder="1" applyAlignment="1">
      <alignment horizontal="left" vertical="center" wrapText="1"/>
    </xf>
    <xf numFmtId="0" fontId="7" fillId="0" borderId="33" xfId="1" applyFont="1" applyBorder="1" applyAlignment="1">
      <alignment horizontal="left" vertical="center" wrapText="1"/>
    </xf>
    <xf numFmtId="0" fontId="7" fillId="0" borderId="10" xfId="1" applyFont="1" applyBorder="1" applyAlignment="1">
      <alignment horizontal="left" vertical="center" wrapText="1"/>
    </xf>
    <xf numFmtId="0" fontId="7" fillId="0" borderId="42" xfId="1" applyFont="1" applyBorder="1" applyAlignment="1">
      <alignment horizontal="left" vertical="center" wrapText="1"/>
    </xf>
    <xf numFmtId="0" fontId="7" fillId="0" borderId="36" xfId="1" applyFont="1" applyBorder="1" applyAlignment="1">
      <alignment horizontal="left" vertical="center" wrapText="1"/>
    </xf>
    <xf numFmtId="0" fontId="7" fillId="0" borderId="32" xfId="1" applyFont="1" applyBorder="1" applyAlignment="1">
      <alignment horizontal="left" vertical="top" wrapText="1"/>
    </xf>
  </cellXfs>
  <cellStyles count="5">
    <cellStyle name="Explanatory Text" xfId="2" builtinId="53"/>
    <cellStyle name="Normal" xfId="0" builtinId="0"/>
    <cellStyle name="Normal 2" xfId="3" xr:uid="{00000000-0005-0000-0000-000002000000}"/>
    <cellStyle name="Percent" xfId="4" builtinId="5"/>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84"/>
  <sheetViews>
    <sheetView tabSelected="1" topLeftCell="A28" zoomScale="70" zoomScaleNormal="70" workbookViewId="0">
      <selection activeCell="L25" sqref="L25"/>
    </sheetView>
  </sheetViews>
  <sheetFormatPr defaultColWidth="9.140625" defaultRowHeight="15.75" x14ac:dyDescent="0.25"/>
  <cols>
    <col min="1" max="1" width="7" style="50" customWidth="1"/>
    <col min="2" max="2" width="159.7109375" style="50" customWidth="1"/>
    <col min="3" max="3" width="20.7109375" style="57" customWidth="1"/>
    <col min="4" max="4" width="17.5703125" style="50" customWidth="1"/>
    <col min="5" max="5" width="16.7109375" style="50" customWidth="1"/>
    <col min="6" max="6" width="14.28515625" style="50" customWidth="1"/>
    <col min="7" max="8" width="7.5703125" style="50" customWidth="1"/>
    <col min="9" max="11" width="7" style="50" customWidth="1"/>
    <col min="12" max="16384" width="9.140625" style="50"/>
  </cols>
  <sheetData>
    <row r="2" spans="1:7" x14ac:dyDescent="0.25">
      <c r="B2" s="118" t="s">
        <v>26</v>
      </c>
    </row>
    <row r="3" spans="1:7" x14ac:dyDescent="0.25">
      <c r="B3" s="119" t="s">
        <v>72</v>
      </c>
    </row>
    <row r="4" spans="1:7" ht="31.5" x14ac:dyDescent="0.25">
      <c r="B4" s="44" t="s">
        <v>124</v>
      </c>
    </row>
    <row r="5" spans="1:7" ht="36" customHeight="1" x14ac:dyDescent="0.25">
      <c r="B5" s="44" t="s">
        <v>134</v>
      </c>
      <c r="D5" s="120"/>
      <c r="E5" s="120"/>
    </row>
    <row r="6" spans="1:7" ht="25.15" customHeight="1" x14ac:dyDescent="0.25">
      <c r="B6" s="44" t="s">
        <v>138</v>
      </c>
      <c r="D6" s="120"/>
      <c r="E6" s="120"/>
    </row>
    <row r="7" spans="1:7" x14ac:dyDescent="0.25">
      <c r="B7" s="44" t="s">
        <v>24</v>
      </c>
      <c r="D7" s="120"/>
      <c r="E7" s="120"/>
    </row>
    <row r="8" spans="1:7" x14ac:dyDescent="0.25">
      <c r="B8" s="44" t="s">
        <v>25</v>
      </c>
      <c r="D8" s="120"/>
      <c r="E8" s="120"/>
    </row>
    <row r="9" spans="1:7" x14ac:dyDescent="0.25">
      <c r="B9" s="44" t="s">
        <v>145</v>
      </c>
      <c r="D9" s="120"/>
      <c r="E9" s="120"/>
    </row>
    <row r="10" spans="1:7" x14ac:dyDescent="0.25">
      <c r="B10" s="45" t="s">
        <v>40</v>
      </c>
      <c r="C10" s="121"/>
      <c r="D10" s="120"/>
      <c r="E10" s="120"/>
    </row>
    <row r="11" spans="1:7" ht="36.75" customHeight="1" x14ac:dyDescent="0.25">
      <c r="B11" s="46"/>
      <c r="C11" s="122"/>
    </row>
    <row r="12" spans="1:7" ht="21.6" customHeight="1" thickBot="1" x14ac:dyDescent="0.3">
      <c r="B12" s="123" t="s">
        <v>121</v>
      </c>
      <c r="C12" s="124"/>
    </row>
    <row r="13" spans="1:7" ht="48.75" customHeight="1" thickBot="1" x14ac:dyDescent="0.3">
      <c r="D13" s="157"/>
      <c r="E13" s="158"/>
      <c r="F13" s="159"/>
    </row>
    <row r="14" spans="1:7" ht="30.75" customHeight="1" thickBot="1" x14ac:dyDescent="0.3">
      <c r="A14" s="160" t="s">
        <v>23</v>
      </c>
      <c r="B14" s="161"/>
      <c r="C14" s="162"/>
      <c r="D14" s="80" t="s">
        <v>7</v>
      </c>
      <c r="E14" s="81" t="s">
        <v>7</v>
      </c>
      <c r="F14" s="82"/>
      <c r="G14" s="49"/>
    </row>
    <row r="15" spans="1:7" ht="32.25" thickBot="1" x14ac:dyDescent="0.3">
      <c r="A15" s="83" t="s">
        <v>0</v>
      </c>
      <c r="B15" s="84" t="s">
        <v>1</v>
      </c>
      <c r="C15" s="85" t="s">
        <v>2</v>
      </c>
      <c r="D15" s="86" t="s">
        <v>8</v>
      </c>
      <c r="E15" s="87" t="s">
        <v>9</v>
      </c>
      <c r="F15" s="88" t="s">
        <v>10</v>
      </c>
      <c r="G15" s="49"/>
    </row>
    <row r="16" spans="1:7" ht="16.5" customHeight="1" x14ac:dyDescent="0.25">
      <c r="A16" s="163" t="s">
        <v>3</v>
      </c>
      <c r="B16" s="164"/>
      <c r="C16" s="140">
        <f>C18+C132</f>
        <v>100</v>
      </c>
      <c r="D16" s="168"/>
      <c r="E16" s="168"/>
      <c r="F16" s="171"/>
      <c r="G16" s="49"/>
    </row>
    <row r="17" spans="1:7" ht="16.5" thickBot="1" x14ac:dyDescent="0.3">
      <c r="A17" s="165"/>
      <c r="B17" s="166"/>
      <c r="C17" s="167"/>
      <c r="D17" s="169"/>
      <c r="E17" s="170"/>
      <c r="F17" s="172"/>
      <c r="G17" s="49"/>
    </row>
    <row r="18" spans="1:7" ht="26.45" customHeight="1" thickBot="1" x14ac:dyDescent="0.3">
      <c r="A18" s="173" t="s">
        <v>32</v>
      </c>
      <c r="B18" s="174"/>
      <c r="C18" s="89">
        <f>C19+C66+C99+C115+C126</f>
        <v>91</v>
      </c>
      <c r="D18" s="90"/>
      <c r="E18" s="90"/>
      <c r="F18" s="91"/>
      <c r="G18" s="49"/>
    </row>
    <row r="19" spans="1:7" ht="16.5" customHeight="1" x14ac:dyDescent="0.25">
      <c r="A19" s="144">
        <v>1</v>
      </c>
      <c r="B19" s="144" t="s">
        <v>123</v>
      </c>
      <c r="C19" s="140">
        <f>C21+C27+C35+C43+C51+C59</f>
        <v>42</v>
      </c>
      <c r="D19" s="140"/>
      <c r="E19" s="138"/>
      <c r="F19" s="131"/>
      <c r="G19" s="49"/>
    </row>
    <row r="20" spans="1:7" ht="17.25" customHeight="1" x14ac:dyDescent="0.25">
      <c r="A20" s="175"/>
      <c r="B20" s="145"/>
      <c r="C20" s="139"/>
      <c r="D20" s="139"/>
      <c r="E20" s="139"/>
      <c r="F20" s="132"/>
      <c r="G20" s="49"/>
    </row>
    <row r="21" spans="1:7" ht="33" customHeight="1" x14ac:dyDescent="0.25">
      <c r="A21" s="92" t="s">
        <v>27</v>
      </c>
      <c r="B21" s="2" t="s">
        <v>66</v>
      </c>
      <c r="C21" s="3">
        <f>C22+C23</f>
        <v>9</v>
      </c>
      <c r="D21" s="93"/>
      <c r="E21" s="93"/>
      <c r="F21" s="94"/>
      <c r="G21" s="49"/>
    </row>
    <row r="22" spans="1:7" ht="19.149999999999999" customHeight="1" x14ac:dyDescent="0.25">
      <c r="A22" s="133"/>
      <c r="B22" s="4" t="s">
        <v>67</v>
      </c>
      <c r="C22" s="5">
        <v>6</v>
      </c>
      <c r="D22" s="30"/>
      <c r="E22" s="30"/>
      <c r="F22" s="34"/>
      <c r="G22" s="49"/>
    </row>
    <row r="23" spans="1:7" ht="40.5" customHeight="1" x14ac:dyDescent="0.25">
      <c r="A23" s="133"/>
      <c r="B23" s="4" t="s">
        <v>94</v>
      </c>
      <c r="C23" s="5">
        <v>3</v>
      </c>
      <c r="D23" s="30"/>
      <c r="E23" s="30"/>
      <c r="F23" s="34"/>
      <c r="G23" s="49"/>
    </row>
    <row r="24" spans="1:7" ht="17.25" customHeight="1" x14ac:dyDescent="0.25">
      <c r="A24" s="133"/>
      <c r="B24" s="6" t="s">
        <v>130</v>
      </c>
      <c r="C24" s="30"/>
      <c r="D24" s="30"/>
      <c r="E24" s="30"/>
      <c r="F24" s="34"/>
      <c r="G24" s="49"/>
    </row>
    <row r="25" spans="1:7" ht="17.25" customHeight="1" x14ac:dyDescent="0.25">
      <c r="A25" s="133"/>
      <c r="B25" s="115" t="s">
        <v>4</v>
      </c>
      <c r="C25" s="30"/>
      <c r="D25" s="30"/>
      <c r="E25" s="30"/>
      <c r="F25" s="34"/>
      <c r="G25" s="49"/>
    </row>
    <row r="26" spans="1:7" ht="17.25" customHeight="1" x14ac:dyDescent="0.25">
      <c r="A26" s="134"/>
      <c r="B26" s="115" t="s">
        <v>5</v>
      </c>
      <c r="C26" s="30"/>
      <c r="D26" s="30"/>
      <c r="E26" s="30"/>
      <c r="F26" s="34"/>
      <c r="G26" s="49"/>
    </row>
    <row r="27" spans="1:7" ht="17.25" customHeight="1" x14ac:dyDescent="0.25">
      <c r="A27" s="92" t="s">
        <v>28</v>
      </c>
      <c r="B27" s="2" t="s">
        <v>61</v>
      </c>
      <c r="C27" s="11">
        <f>C28</f>
        <v>7</v>
      </c>
      <c r="D27" s="3"/>
      <c r="E27" s="3"/>
      <c r="F27" s="95"/>
      <c r="G27" s="49"/>
    </row>
    <row r="28" spans="1:7" ht="17.25" customHeight="1" x14ac:dyDescent="0.25">
      <c r="A28" s="150"/>
      <c r="B28" s="29" t="s">
        <v>125</v>
      </c>
      <c r="C28" s="13">
        <v>7</v>
      </c>
      <c r="D28" s="30"/>
      <c r="E28" s="30"/>
      <c r="F28" s="34"/>
      <c r="G28" s="49"/>
    </row>
    <row r="29" spans="1:7" ht="17.25" customHeight="1" x14ac:dyDescent="0.25">
      <c r="A29" s="133"/>
      <c r="B29" s="29" t="s">
        <v>126</v>
      </c>
      <c r="C29" s="13">
        <v>5</v>
      </c>
      <c r="D29" s="30"/>
      <c r="E29" s="30"/>
      <c r="F29" s="34"/>
      <c r="G29" s="49"/>
    </row>
    <row r="30" spans="1:7" ht="17.25" customHeight="1" x14ac:dyDescent="0.25">
      <c r="A30" s="133"/>
      <c r="B30" s="29" t="s">
        <v>127</v>
      </c>
      <c r="C30" s="13">
        <v>3</v>
      </c>
      <c r="D30" s="30"/>
      <c r="E30" s="30"/>
      <c r="F30" s="34"/>
      <c r="G30" s="49"/>
    </row>
    <row r="31" spans="1:7" ht="17.25" customHeight="1" x14ac:dyDescent="0.25">
      <c r="A31" s="133"/>
      <c r="B31" s="29" t="s">
        <v>95</v>
      </c>
      <c r="C31" s="13">
        <v>0</v>
      </c>
      <c r="D31" s="30"/>
      <c r="E31" s="30"/>
      <c r="F31" s="34"/>
      <c r="G31" s="49"/>
    </row>
    <row r="32" spans="1:7" ht="17.25" customHeight="1" x14ac:dyDescent="0.25">
      <c r="A32" s="133"/>
      <c r="B32" s="149" t="s">
        <v>37</v>
      </c>
      <c r="C32" s="149"/>
      <c r="D32" s="30"/>
      <c r="E32" s="30"/>
      <c r="F32" s="34"/>
      <c r="G32" s="49"/>
    </row>
    <row r="33" spans="1:7" ht="17.25" customHeight="1" x14ac:dyDescent="0.25">
      <c r="A33" s="133"/>
      <c r="B33" s="9" t="s">
        <v>4</v>
      </c>
      <c r="C33" s="10"/>
      <c r="D33" s="30"/>
      <c r="E33" s="30"/>
      <c r="F33" s="34"/>
      <c r="G33" s="49"/>
    </row>
    <row r="34" spans="1:7" ht="17.25" customHeight="1" x14ac:dyDescent="0.25">
      <c r="A34" s="134"/>
      <c r="B34" s="9" t="s">
        <v>5</v>
      </c>
      <c r="C34" s="10"/>
      <c r="D34" s="30"/>
      <c r="E34" s="30"/>
      <c r="F34" s="34"/>
      <c r="G34" s="49"/>
    </row>
    <row r="35" spans="1:7" ht="22.9" customHeight="1" x14ac:dyDescent="0.25">
      <c r="A35" s="92" t="s">
        <v>29</v>
      </c>
      <c r="B35" s="117" t="s">
        <v>104</v>
      </c>
      <c r="C35" s="3">
        <f>C36</f>
        <v>7</v>
      </c>
      <c r="D35" s="3"/>
      <c r="E35" s="3"/>
      <c r="F35" s="95"/>
      <c r="G35" s="49"/>
    </row>
    <row r="36" spans="1:7" ht="22.9" customHeight="1" x14ac:dyDescent="0.25">
      <c r="A36" s="150"/>
      <c r="B36" s="78" t="s">
        <v>105</v>
      </c>
      <c r="C36" s="5">
        <v>7</v>
      </c>
      <c r="D36" s="30"/>
      <c r="E36" s="30"/>
      <c r="F36" s="34"/>
      <c r="G36" s="49"/>
    </row>
    <row r="37" spans="1:7" ht="22.9" customHeight="1" x14ac:dyDescent="0.25">
      <c r="A37" s="133"/>
      <c r="B37" s="78" t="s">
        <v>106</v>
      </c>
      <c r="C37" s="5">
        <v>5</v>
      </c>
      <c r="D37" s="30"/>
      <c r="E37" s="30"/>
      <c r="F37" s="34"/>
      <c r="G37" s="49"/>
    </row>
    <row r="38" spans="1:7" ht="22.9" customHeight="1" x14ac:dyDescent="0.25">
      <c r="A38" s="133"/>
      <c r="B38" s="78" t="s">
        <v>107</v>
      </c>
      <c r="C38" s="5">
        <v>3</v>
      </c>
      <c r="D38" s="30"/>
      <c r="E38" s="30"/>
      <c r="F38" s="34"/>
      <c r="G38" s="49"/>
    </row>
    <row r="39" spans="1:7" ht="22.9" customHeight="1" x14ac:dyDescent="0.25">
      <c r="A39" s="133"/>
      <c r="B39" s="78" t="s">
        <v>108</v>
      </c>
      <c r="C39" s="5">
        <v>0</v>
      </c>
      <c r="D39" s="30"/>
      <c r="E39" s="30"/>
      <c r="F39" s="34"/>
      <c r="G39" s="49"/>
    </row>
    <row r="40" spans="1:7" ht="22.9" customHeight="1" x14ac:dyDescent="0.25">
      <c r="A40" s="133"/>
      <c r="B40" s="115" t="s">
        <v>36</v>
      </c>
      <c r="C40" s="30"/>
      <c r="D40" s="30"/>
      <c r="E40" s="30"/>
      <c r="F40" s="34"/>
      <c r="G40" s="49"/>
    </row>
    <row r="41" spans="1:7" ht="22.9" customHeight="1" x14ac:dyDescent="0.25">
      <c r="A41" s="133"/>
      <c r="B41" s="115" t="s">
        <v>4</v>
      </c>
      <c r="C41" s="30"/>
      <c r="D41" s="30"/>
      <c r="E41" s="30"/>
      <c r="F41" s="34"/>
      <c r="G41" s="49"/>
    </row>
    <row r="42" spans="1:7" ht="22.9" customHeight="1" x14ac:dyDescent="0.25">
      <c r="A42" s="134"/>
      <c r="B42" s="115" t="s">
        <v>5</v>
      </c>
      <c r="C42" s="30"/>
      <c r="D42" s="30"/>
      <c r="E42" s="30"/>
      <c r="F42" s="34"/>
      <c r="G42" s="49"/>
    </row>
    <row r="43" spans="1:7" ht="53.25" customHeight="1" x14ac:dyDescent="0.25">
      <c r="A43" s="92" t="s">
        <v>30</v>
      </c>
      <c r="B43" s="1" t="s">
        <v>69</v>
      </c>
      <c r="C43" s="3">
        <f>C44</f>
        <v>6</v>
      </c>
      <c r="D43" s="3"/>
      <c r="E43" s="3"/>
      <c r="F43" s="95"/>
      <c r="G43" s="49"/>
    </row>
    <row r="44" spans="1:7" ht="23.25" customHeight="1" x14ac:dyDescent="0.25">
      <c r="A44" s="133"/>
      <c r="B44" s="7" t="s">
        <v>96</v>
      </c>
      <c r="C44" s="8">
        <v>6</v>
      </c>
      <c r="D44" s="30"/>
      <c r="E44" s="30"/>
      <c r="F44" s="34"/>
      <c r="G44" s="49"/>
    </row>
    <row r="45" spans="1:7" ht="25.5" customHeight="1" x14ac:dyDescent="0.25">
      <c r="A45" s="133"/>
      <c r="B45" s="7" t="s">
        <v>97</v>
      </c>
      <c r="C45" s="8">
        <v>3</v>
      </c>
      <c r="D45" s="30"/>
      <c r="E45" s="30"/>
      <c r="F45" s="34"/>
      <c r="G45" s="49"/>
    </row>
    <row r="46" spans="1:7" ht="25.5" customHeight="1" x14ac:dyDescent="0.25">
      <c r="A46" s="133"/>
      <c r="B46" s="7" t="s">
        <v>98</v>
      </c>
      <c r="C46" s="8">
        <v>0</v>
      </c>
      <c r="D46" s="30"/>
      <c r="E46" s="30"/>
      <c r="F46" s="34"/>
      <c r="G46" s="49"/>
    </row>
    <row r="47" spans="1:7" ht="177.75" customHeight="1" x14ac:dyDescent="0.25">
      <c r="A47" s="133"/>
      <c r="B47" s="6" t="s">
        <v>135</v>
      </c>
      <c r="C47" s="30"/>
      <c r="D47" s="111"/>
      <c r="E47" s="30"/>
      <c r="F47" s="34"/>
      <c r="G47" s="49"/>
    </row>
    <row r="48" spans="1:7" ht="24" customHeight="1" x14ac:dyDescent="0.25">
      <c r="A48" s="133"/>
      <c r="B48" s="6" t="s">
        <v>36</v>
      </c>
      <c r="C48" s="30"/>
      <c r="D48" s="30"/>
      <c r="E48" s="30"/>
      <c r="F48" s="34"/>
      <c r="G48" s="49"/>
    </row>
    <row r="49" spans="1:7" ht="17.25" customHeight="1" x14ac:dyDescent="0.25">
      <c r="A49" s="133"/>
      <c r="B49" s="115" t="s">
        <v>4</v>
      </c>
      <c r="C49" s="30"/>
      <c r="D49" s="30"/>
      <c r="E49" s="30"/>
      <c r="F49" s="34"/>
      <c r="G49" s="49"/>
    </row>
    <row r="50" spans="1:7" ht="17.25" customHeight="1" x14ac:dyDescent="0.25">
      <c r="A50" s="134"/>
      <c r="B50" s="115" t="s">
        <v>5</v>
      </c>
      <c r="C50" s="30"/>
      <c r="D50" s="30"/>
      <c r="E50" s="30"/>
      <c r="F50" s="34"/>
      <c r="G50" s="49"/>
    </row>
    <row r="51" spans="1:7" ht="17.25" customHeight="1" x14ac:dyDescent="0.25">
      <c r="A51" s="92" t="s">
        <v>35</v>
      </c>
      <c r="B51" s="14" t="s">
        <v>68</v>
      </c>
      <c r="C51" s="3">
        <f>C52</f>
        <v>7</v>
      </c>
      <c r="D51" s="3"/>
      <c r="E51" s="3"/>
      <c r="F51" s="95"/>
      <c r="G51" s="49"/>
    </row>
    <row r="52" spans="1:7" ht="17.25" customHeight="1" x14ac:dyDescent="0.25">
      <c r="A52" s="150"/>
      <c r="B52" s="78" t="s">
        <v>139</v>
      </c>
      <c r="C52" s="5">
        <v>7</v>
      </c>
      <c r="D52" s="30"/>
      <c r="E52" s="30"/>
      <c r="F52" s="34"/>
      <c r="G52" s="49"/>
    </row>
    <row r="53" spans="1:7" ht="17.25" customHeight="1" x14ac:dyDescent="0.25">
      <c r="A53" s="133"/>
      <c r="B53" s="130" t="s">
        <v>140</v>
      </c>
      <c r="C53" s="5">
        <v>5</v>
      </c>
      <c r="D53" s="30"/>
      <c r="E53" s="30"/>
      <c r="F53" s="34"/>
      <c r="G53" s="49"/>
    </row>
    <row r="54" spans="1:7" ht="17.25" customHeight="1" x14ac:dyDescent="0.25">
      <c r="A54" s="133"/>
      <c r="B54" s="78" t="s">
        <v>141</v>
      </c>
      <c r="C54" s="5">
        <v>2</v>
      </c>
      <c r="D54" s="30"/>
      <c r="E54" s="30"/>
      <c r="F54" s="34"/>
      <c r="G54" s="49"/>
    </row>
    <row r="55" spans="1:7" ht="90" customHeight="1" x14ac:dyDescent="0.25">
      <c r="A55" s="133"/>
      <c r="B55" s="31" t="s">
        <v>136</v>
      </c>
      <c r="C55" s="30"/>
      <c r="D55" s="30"/>
      <c r="E55" s="30"/>
      <c r="F55" s="34"/>
      <c r="G55" s="49"/>
    </row>
    <row r="56" spans="1:7" ht="24" customHeight="1" x14ac:dyDescent="0.25">
      <c r="A56" s="133"/>
      <c r="B56" s="31" t="s">
        <v>36</v>
      </c>
      <c r="C56" s="30"/>
      <c r="D56" s="30"/>
      <c r="E56" s="30"/>
      <c r="F56" s="34"/>
      <c r="G56" s="49"/>
    </row>
    <row r="57" spans="1:7" ht="23.25" customHeight="1" x14ac:dyDescent="0.25">
      <c r="A57" s="133"/>
      <c r="B57" s="115" t="s">
        <v>4</v>
      </c>
      <c r="C57" s="30"/>
      <c r="D57" s="30"/>
      <c r="E57" s="30"/>
      <c r="F57" s="34"/>
      <c r="G57" s="49"/>
    </row>
    <row r="58" spans="1:7" ht="17.25" customHeight="1" x14ac:dyDescent="0.25">
      <c r="A58" s="134"/>
      <c r="B58" s="115" t="s">
        <v>5</v>
      </c>
      <c r="C58" s="30"/>
      <c r="D58" s="30"/>
      <c r="E58" s="30"/>
      <c r="F58" s="34"/>
      <c r="G58" s="49"/>
    </row>
    <row r="59" spans="1:7" ht="17.25" customHeight="1" x14ac:dyDescent="0.25">
      <c r="A59" s="92" t="s">
        <v>99</v>
      </c>
      <c r="B59" s="14" t="s">
        <v>103</v>
      </c>
      <c r="C59" s="3">
        <f>SUM(C60:C62)</f>
        <v>6</v>
      </c>
      <c r="D59" s="3"/>
      <c r="E59" s="3"/>
      <c r="F59" s="95"/>
      <c r="G59" s="49"/>
    </row>
    <row r="60" spans="1:7" ht="17.25" customHeight="1" x14ac:dyDescent="0.25">
      <c r="A60" s="141"/>
      <c r="B60" s="78" t="s">
        <v>100</v>
      </c>
      <c r="C60" s="5">
        <v>3</v>
      </c>
      <c r="D60" s="30"/>
      <c r="E60" s="30"/>
      <c r="F60" s="34"/>
      <c r="G60" s="49"/>
    </row>
    <row r="61" spans="1:7" ht="17.25" customHeight="1" x14ac:dyDescent="0.25">
      <c r="A61" s="142"/>
      <c r="B61" s="78" t="s">
        <v>102</v>
      </c>
      <c r="C61" s="5">
        <v>2</v>
      </c>
      <c r="D61" s="30"/>
      <c r="E61" s="30"/>
      <c r="F61" s="34"/>
      <c r="G61" s="49"/>
    </row>
    <row r="62" spans="1:7" ht="17.25" customHeight="1" x14ac:dyDescent="0.25">
      <c r="A62" s="142"/>
      <c r="B62" s="78" t="s">
        <v>101</v>
      </c>
      <c r="C62" s="5">
        <v>1</v>
      </c>
      <c r="D62" s="30"/>
      <c r="E62" s="30"/>
      <c r="F62" s="34"/>
      <c r="G62" s="49"/>
    </row>
    <row r="63" spans="1:7" ht="17.25" customHeight="1" x14ac:dyDescent="0.25">
      <c r="A63" s="142"/>
      <c r="B63" s="6" t="s">
        <v>131</v>
      </c>
      <c r="C63" s="30"/>
      <c r="D63" s="30"/>
      <c r="E63" s="30"/>
      <c r="F63" s="34"/>
      <c r="G63" s="49"/>
    </row>
    <row r="64" spans="1:7" ht="17.25" customHeight="1" x14ac:dyDescent="0.25">
      <c r="A64" s="142"/>
      <c r="B64" s="115" t="s">
        <v>4</v>
      </c>
      <c r="C64" s="30"/>
      <c r="D64" s="30"/>
      <c r="E64" s="30"/>
      <c r="F64" s="34"/>
      <c r="G64" s="49"/>
    </row>
    <row r="65" spans="1:7" ht="17.25" customHeight="1" x14ac:dyDescent="0.25">
      <c r="A65" s="143"/>
      <c r="B65" s="115" t="s">
        <v>5</v>
      </c>
      <c r="C65" s="30"/>
      <c r="D65" s="30"/>
      <c r="E65" s="30"/>
      <c r="F65" s="34"/>
      <c r="G65" s="49"/>
    </row>
    <row r="66" spans="1:7" ht="17.25" customHeight="1" x14ac:dyDescent="0.25">
      <c r="A66" s="96" t="s">
        <v>50</v>
      </c>
      <c r="B66" s="41" t="s">
        <v>41</v>
      </c>
      <c r="C66" s="36">
        <f>C67+C74+C83+C89</f>
        <v>21</v>
      </c>
      <c r="D66" s="36"/>
      <c r="E66" s="36"/>
      <c r="F66" s="97"/>
      <c r="G66" s="49"/>
    </row>
    <row r="67" spans="1:7" ht="17.25" customHeight="1" x14ac:dyDescent="0.25">
      <c r="A67" s="98" t="s">
        <v>51</v>
      </c>
      <c r="B67" s="1" t="s">
        <v>42</v>
      </c>
      <c r="C67" s="3">
        <f>C68</f>
        <v>5</v>
      </c>
      <c r="D67" s="3"/>
      <c r="E67" s="3"/>
      <c r="F67" s="95"/>
      <c r="G67" s="49"/>
    </row>
    <row r="68" spans="1:7" ht="17.25" customHeight="1" x14ac:dyDescent="0.25">
      <c r="A68" s="141"/>
      <c r="B68" s="7" t="s">
        <v>43</v>
      </c>
      <c r="C68" s="8">
        <v>5</v>
      </c>
      <c r="D68" s="30"/>
      <c r="E68" s="30"/>
      <c r="F68" s="34"/>
      <c r="G68" s="49"/>
    </row>
    <row r="69" spans="1:7" ht="17.25" customHeight="1" x14ac:dyDescent="0.25">
      <c r="A69" s="142"/>
      <c r="B69" s="7" t="s">
        <v>44</v>
      </c>
      <c r="C69" s="8">
        <v>0</v>
      </c>
      <c r="D69" s="30"/>
      <c r="E69" s="30"/>
      <c r="F69" s="34"/>
      <c r="G69" s="49"/>
    </row>
    <row r="70" spans="1:7" ht="27.75" customHeight="1" x14ac:dyDescent="0.25">
      <c r="A70" s="142"/>
      <c r="B70" s="9" t="s">
        <v>45</v>
      </c>
      <c r="C70" s="8"/>
      <c r="D70" s="30"/>
      <c r="E70" s="30"/>
      <c r="F70" s="34"/>
      <c r="G70" s="49"/>
    </row>
    <row r="71" spans="1:7" ht="17.25" customHeight="1" x14ac:dyDescent="0.25">
      <c r="A71" s="142"/>
      <c r="B71" s="115" t="s">
        <v>36</v>
      </c>
      <c r="C71" s="30"/>
      <c r="D71" s="30"/>
      <c r="E71" s="30"/>
      <c r="F71" s="34"/>
      <c r="G71" s="49"/>
    </row>
    <row r="72" spans="1:7" ht="17.25" customHeight="1" x14ac:dyDescent="0.25">
      <c r="A72" s="142"/>
      <c r="B72" s="115" t="s">
        <v>4</v>
      </c>
      <c r="C72" s="30"/>
      <c r="D72" s="30"/>
      <c r="E72" s="30"/>
      <c r="F72" s="34"/>
      <c r="G72" s="49"/>
    </row>
    <row r="73" spans="1:7" ht="17.25" customHeight="1" x14ac:dyDescent="0.25">
      <c r="A73" s="143"/>
      <c r="B73" s="115" t="s">
        <v>5</v>
      </c>
      <c r="C73" s="30"/>
      <c r="D73" s="30"/>
      <c r="E73" s="30"/>
      <c r="F73" s="34"/>
      <c r="G73" s="49"/>
    </row>
    <row r="74" spans="1:7" ht="17.25" customHeight="1" x14ac:dyDescent="0.25">
      <c r="A74" s="99" t="s">
        <v>52</v>
      </c>
      <c r="B74" s="79" t="s">
        <v>46</v>
      </c>
      <c r="C74" s="3">
        <f>C75</f>
        <v>6</v>
      </c>
      <c r="D74" s="3"/>
      <c r="E74" s="3"/>
      <c r="F74" s="95"/>
      <c r="G74" s="49"/>
    </row>
    <row r="75" spans="1:7" ht="17.25" customHeight="1" x14ac:dyDescent="0.25">
      <c r="A75" s="146"/>
      <c r="B75" s="7" t="s">
        <v>75</v>
      </c>
      <c r="C75" s="100">
        <v>6</v>
      </c>
      <c r="D75" s="30"/>
      <c r="E75" s="30"/>
      <c r="F75" s="34"/>
      <c r="G75" s="49"/>
    </row>
    <row r="76" spans="1:7" ht="17.25" customHeight="1" x14ac:dyDescent="0.25">
      <c r="A76" s="147"/>
      <c r="B76" s="7" t="s">
        <v>79</v>
      </c>
      <c r="C76" s="100">
        <v>3</v>
      </c>
      <c r="D76" s="30"/>
      <c r="E76" s="30"/>
      <c r="F76" s="34"/>
      <c r="G76" s="49"/>
    </row>
    <row r="77" spans="1:7" ht="17.25" customHeight="1" x14ac:dyDescent="0.25">
      <c r="A77" s="147"/>
      <c r="B77" s="7" t="s">
        <v>74</v>
      </c>
      <c r="C77" s="100">
        <v>1</v>
      </c>
      <c r="D77" s="30"/>
      <c r="E77" s="30"/>
      <c r="F77" s="34"/>
      <c r="G77" s="49"/>
    </row>
    <row r="78" spans="1:7" ht="17.25" customHeight="1" x14ac:dyDescent="0.25">
      <c r="A78" s="147"/>
      <c r="B78" s="7" t="s">
        <v>73</v>
      </c>
      <c r="C78" s="100">
        <v>0</v>
      </c>
      <c r="D78" s="30"/>
      <c r="E78" s="30"/>
      <c r="F78" s="34"/>
      <c r="G78" s="49"/>
    </row>
    <row r="79" spans="1:7" ht="23.25" customHeight="1" x14ac:dyDescent="0.25">
      <c r="A79" s="147"/>
      <c r="B79" s="9" t="s">
        <v>62</v>
      </c>
      <c r="C79" s="5"/>
      <c r="D79" s="30"/>
      <c r="E79" s="30"/>
      <c r="F79" s="34"/>
      <c r="G79" s="49"/>
    </row>
    <row r="80" spans="1:7" ht="17.25" customHeight="1" x14ac:dyDescent="0.25">
      <c r="A80" s="147"/>
      <c r="B80" s="115" t="s">
        <v>37</v>
      </c>
      <c r="C80" s="115"/>
      <c r="D80" s="30"/>
      <c r="E80" s="30"/>
      <c r="F80" s="34"/>
      <c r="G80" s="49"/>
    </row>
    <row r="81" spans="1:10" ht="17.25" customHeight="1" x14ac:dyDescent="0.25">
      <c r="A81" s="147"/>
      <c r="B81" s="9" t="s">
        <v>4</v>
      </c>
      <c r="C81" s="10"/>
      <c r="D81" s="30"/>
      <c r="E81" s="30"/>
      <c r="F81" s="34"/>
      <c r="G81" s="49"/>
    </row>
    <row r="82" spans="1:10" ht="17.25" customHeight="1" x14ac:dyDescent="0.25">
      <c r="A82" s="148"/>
      <c r="B82" s="9" t="s">
        <v>5</v>
      </c>
      <c r="C82" s="10"/>
      <c r="D82" s="30"/>
      <c r="E82" s="30"/>
      <c r="F82" s="34"/>
      <c r="G82" s="49"/>
    </row>
    <row r="83" spans="1:10" ht="17.25" customHeight="1" x14ac:dyDescent="0.25">
      <c r="A83" s="99" t="s">
        <v>80</v>
      </c>
      <c r="B83" s="79" t="s">
        <v>81</v>
      </c>
      <c r="C83" s="3">
        <f>C84</f>
        <v>5</v>
      </c>
      <c r="D83" s="3"/>
      <c r="E83" s="3"/>
      <c r="F83" s="95"/>
      <c r="G83" s="49"/>
    </row>
    <row r="84" spans="1:10" ht="48.75" customHeight="1" x14ac:dyDescent="0.25">
      <c r="A84" s="141"/>
      <c r="B84" s="9" t="s">
        <v>93</v>
      </c>
      <c r="C84" s="8">
        <v>5</v>
      </c>
      <c r="D84" s="30"/>
      <c r="E84" s="30"/>
      <c r="F84" s="34"/>
      <c r="G84" s="49"/>
    </row>
    <row r="85" spans="1:10" ht="19.5" customHeight="1" x14ac:dyDescent="0.25">
      <c r="A85" s="142"/>
      <c r="B85" s="9" t="s">
        <v>82</v>
      </c>
      <c r="C85" s="8">
        <v>0</v>
      </c>
      <c r="D85" s="30"/>
      <c r="E85" s="30"/>
      <c r="F85" s="34"/>
      <c r="G85" s="49"/>
    </row>
    <row r="86" spans="1:10" ht="18" customHeight="1" x14ac:dyDescent="0.25">
      <c r="A86" s="142"/>
      <c r="B86" s="9" t="s">
        <v>132</v>
      </c>
      <c r="C86" s="8"/>
      <c r="D86" s="30"/>
      <c r="E86" s="30"/>
      <c r="F86" s="34"/>
      <c r="G86" s="49"/>
    </row>
    <row r="87" spans="1:10" ht="18" customHeight="1" x14ac:dyDescent="0.25">
      <c r="A87" s="142"/>
      <c r="B87" s="9" t="s">
        <v>4</v>
      </c>
      <c r="C87" s="8"/>
      <c r="D87" s="30"/>
      <c r="E87" s="30"/>
      <c r="F87" s="34"/>
      <c r="G87" s="49"/>
    </row>
    <row r="88" spans="1:10" ht="18" customHeight="1" x14ac:dyDescent="0.25">
      <c r="A88" s="143"/>
      <c r="B88" s="9" t="s">
        <v>5</v>
      </c>
      <c r="C88" s="8"/>
      <c r="D88" s="30"/>
      <c r="E88" s="30"/>
      <c r="F88" s="34"/>
      <c r="G88" s="49"/>
    </row>
    <row r="89" spans="1:10" s="126" customFormat="1" ht="21" customHeight="1" x14ac:dyDescent="0.25">
      <c r="A89" s="99" t="s">
        <v>83</v>
      </c>
      <c r="B89" s="79" t="s">
        <v>84</v>
      </c>
      <c r="C89" s="3">
        <f>C90</f>
        <v>5</v>
      </c>
      <c r="D89" s="3"/>
      <c r="E89" s="3"/>
      <c r="F89" s="95"/>
      <c r="G89" s="125"/>
      <c r="H89" s="50"/>
      <c r="I89" s="50"/>
      <c r="J89" s="50"/>
    </row>
    <row r="90" spans="1:10" ht="17.25" customHeight="1" x14ac:dyDescent="0.25">
      <c r="A90" s="141"/>
      <c r="B90" s="9" t="s">
        <v>85</v>
      </c>
      <c r="C90" s="8">
        <v>5</v>
      </c>
      <c r="D90" s="30"/>
      <c r="E90" s="30"/>
      <c r="F90" s="34"/>
      <c r="G90" s="49"/>
    </row>
    <row r="91" spans="1:10" ht="17.25" customHeight="1" x14ac:dyDescent="0.25">
      <c r="A91" s="142"/>
      <c r="B91" s="9" t="s">
        <v>86</v>
      </c>
      <c r="C91" s="8">
        <v>4</v>
      </c>
      <c r="D91" s="30"/>
      <c r="E91" s="30"/>
      <c r="F91" s="34"/>
      <c r="G91" s="49"/>
    </row>
    <row r="92" spans="1:10" ht="17.25" customHeight="1" x14ac:dyDescent="0.25">
      <c r="A92" s="142"/>
      <c r="B92" s="9" t="s">
        <v>87</v>
      </c>
      <c r="C92" s="8">
        <v>3</v>
      </c>
      <c r="D92" s="30"/>
      <c r="E92" s="30"/>
      <c r="F92" s="34"/>
      <c r="G92" s="49"/>
    </row>
    <row r="93" spans="1:10" ht="17.25" customHeight="1" x14ac:dyDescent="0.25">
      <c r="A93" s="142"/>
      <c r="B93" s="9" t="s">
        <v>88</v>
      </c>
      <c r="C93" s="8">
        <v>2</v>
      </c>
      <c r="D93" s="30"/>
      <c r="E93" s="30"/>
      <c r="F93" s="34"/>
      <c r="G93" s="49"/>
    </row>
    <row r="94" spans="1:10" ht="17.25" customHeight="1" x14ac:dyDescent="0.25">
      <c r="A94" s="142"/>
      <c r="B94" s="9" t="s">
        <v>89</v>
      </c>
      <c r="C94" s="8">
        <v>1</v>
      </c>
      <c r="D94" s="30"/>
      <c r="E94" s="30"/>
      <c r="F94" s="34"/>
      <c r="G94" s="49"/>
    </row>
    <row r="95" spans="1:10" ht="17.25" customHeight="1" x14ac:dyDescent="0.25">
      <c r="A95" s="142"/>
      <c r="B95" s="9" t="s">
        <v>90</v>
      </c>
      <c r="C95" s="8">
        <v>0</v>
      </c>
      <c r="D95" s="30"/>
      <c r="E95" s="30"/>
      <c r="F95" s="34"/>
      <c r="G95" s="49"/>
    </row>
    <row r="96" spans="1:10" ht="17.25" customHeight="1" x14ac:dyDescent="0.25">
      <c r="A96" s="142"/>
      <c r="B96" s="9" t="s">
        <v>36</v>
      </c>
      <c r="C96" s="8"/>
      <c r="D96" s="30"/>
      <c r="E96" s="30"/>
      <c r="F96" s="34"/>
      <c r="G96" s="49"/>
    </row>
    <row r="97" spans="1:7" ht="17.25" customHeight="1" x14ac:dyDescent="0.25">
      <c r="A97" s="142"/>
      <c r="B97" s="9" t="s">
        <v>4</v>
      </c>
      <c r="C97" s="8"/>
      <c r="D97" s="30"/>
      <c r="E97" s="30"/>
      <c r="F97" s="34"/>
      <c r="G97" s="49"/>
    </row>
    <row r="98" spans="1:7" ht="17.25" customHeight="1" x14ac:dyDescent="0.25">
      <c r="A98" s="143"/>
      <c r="B98" s="9" t="s">
        <v>5</v>
      </c>
      <c r="C98" s="8"/>
      <c r="D98" s="30"/>
      <c r="E98" s="30"/>
      <c r="F98" s="34"/>
      <c r="G98" s="49"/>
    </row>
    <row r="99" spans="1:7" ht="17.25" customHeight="1" x14ac:dyDescent="0.25">
      <c r="A99" s="101" t="s">
        <v>38</v>
      </c>
      <c r="B99" s="42" t="s">
        <v>53</v>
      </c>
      <c r="C99" s="36">
        <f>C100+C108</f>
        <v>10</v>
      </c>
      <c r="D99" s="36"/>
      <c r="E99" s="36"/>
      <c r="F99" s="97"/>
      <c r="G99" s="49"/>
    </row>
    <row r="100" spans="1:7" ht="17.25" customHeight="1" x14ac:dyDescent="0.25">
      <c r="A100" s="102" t="s">
        <v>54</v>
      </c>
      <c r="B100" s="2" t="s">
        <v>49</v>
      </c>
      <c r="C100" s="11">
        <f>C101</f>
        <v>5</v>
      </c>
      <c r="D100" s="3"/>
      <c r="E100" s="3"/>
      <c r="F100" s="95"/>
      <c r="G100" s="49"/>
    </row>
    <row r="101" spans="1:7" ht="17.25" customHeight="1" x14ac:dyDescent="0.25">
      <c r="A101" s="141"/>
      <c r="B101" s="9" t="s">
        <v>77</v>
      </c>
      <c r="C101" s="8">
        <v>5</v>
      </c>
      <c r="D101" s="30"/>
      <c r="E101" s="30"/>
      <c r="F101" s="34"/>
      <c r="G101" s="49"/>
    </row>
    <row r="102" spans="1:7" ht="17.25" customHeight="1" x14ac:dyDescent="0.25">
      <c r="A102" s="142"/>
      <c r="B102" s="9" t="s">
        <v>78</v>
      </c>
      <c r="C102" s="8">
        <v>3</v>
      </c>
      <c r="D102" s="30"/>
      <c r="E102" s="30"/>
      <c r="F102" s="34"/>
      <c r="G102" s="49"/>
    </row>
    <row r="103" spans="1:7" ht="17.25" customHeight="1" x14ac:dyDescent="0.25">
      <c r="A103" s="142"/>
      <c r="B103" s="9" t="s">
        <v>74</v>
      </c>
      <c r="C103" s="8">
        <v>1</v>
      </c>
      <c r="D103" s="30"/>
      <c r="E103" s="30"/>
      <c r="F103" s="34"/>
      <c r="G103" s="49"/>
    </row>
    <row r="104" spans="1:7" ht="17.25" customHeight="1" x14ac:dyDescent="0.25">
      <c r="A104" s="142"/>
      <c r="B104" s="9" t="s">
        <v>76</v>
      </c>
      <c r="C104" s="8">
        <v>0</v>
      </c>
      <c r="D104" s="30"/>
      <c r="E104" s="30"/>
      <c r="F104" s="34"/>
      <c r="G104" s="49"/>
    </row>
    <row r="105" spans="1:7" ht="21" customHeight="1" x14ac:dyDescent="0.25">
      <c r="A105" s="142"/>
      <c r="B105" s="149" t="s">
        <v>37</v>
      </c>
      <c r="C105" s="149"/>
      <c r="D105" s="30"/>
      <c r="E105" s="30"/>
      <c r="F105" s="34"/>
      <c r="G105" s="49"/>
    </row>
    <row r="106" spans="1:7" ht="17.25" customHeight="1" x14ac:dyDescent="0.25">
      <c r="A106" s="142"/>
      <c r="B106" s="9" t="s">
        <v>4</v>
      </c>
      <c r="C106" s="10"/>
      <c r="D106" s="30"/>
      <c r="E106" s="30"/>
      <c r="F106" s="34"/>
      <c r="G106" s="49"/>
    </row>
    <row r="107" spans="1:7" ht="17.25" customHeight="1" x14ac:dyDescent="0.25">
      <c r="A107" s="143"/>
      <c r="B107" s="9" t="s">
        <v>5</v>
      </c>
      <c r="C107" s="10"/>
      <c r="D107" s="30"/>
      <c r="E107" s="30"/>
      <c r="F107" s="34"/>
      <c r="G107" s="49"/>
    </row>
    <row r="108" spans="1:7" ht="17.25" customHeight="1" x14ac:dyDescent="0.25">
      <c r="A108" s="99" t="s">
        <v>55</v>
      </c>
      <c r="B108" s="1" t="s">
        <v>47</v>
      </c>
      <c r="C108" s="3">
        <f>C109</f>
        <v>5</v>
      </c>
      <c r="D108" s="3"/>
      <c r="E108" s="3"/>
      <c r="F108" s="95"/>
      <c r="G108" s="49"/>
    </row>
    <row r="109" spans="1:7" ht="25.5" customHeight="1" x14ac:dyDescent="0.25">
      <c r="A109" s="141"/>
      <c r="B109" s="7" t="s">
        <v>63</v>
      </c>
      <c r="C109" s="8">
        <v>5</v>
      </c>
      <c r="D109" s="30"/>
      <c r="E109" s="30"/>
      <c r="F109" s="34"/>
      <c r="G109" s="49"/>
    </row>
    <row r="110" spans="1:7" ht="22.5" customHeight="1" x14ac:dyDescent="0.25">
      <c r="A110" s="142"/>
      <c r="B110" s="7" t="s">
        <v>64</v>
      </c>
      <c r="C110" s="8">
        <v>0</v>
      </c>
      <c r="D110" s="30"/>
      <c r="E110" s="30"/>
      <c r="F110" s="34"/>
      <c r="G110" s="49"/>
    </row>
    <row r="111" spans="1:7" ht="31.5" customHeight="1" x14ac:dyDescent="0.25">
      <c r="A111" s="142"/>
      <c r="B111" s="9" t="s">
        <v>65</v>
      </c>
      <c r="C111" s="8"/>
      <c r="D111" s="30"/>
      <c r="E111" s="30"/>
      <c r="F111" s="34"/>
      <c r="G111" s="49"/>
    </row>
    <row r="112" spans="1:7" ht="19.899999999999999" customHeight="1" x14ac:dyDescent="0.25">
      <c r="A112" s="142"/>
      <c r="B112" s="149" t="s">
        <v>37</v>
      </c>
      <c r="C112" s="149"/>
      <c r="D112" s="30"/>
      <c r="E112" s="30"/>
      <c r="F112" s="34"/>
      <c r="G112" s="49"/>
    </row>
    <row r="113" spans="1:7" ht="21.6" customHeight="1" x14ac:dyDescent="0.25">
      <c r="A113" s="142"/>
      <c r="B113" s="9" t="s">
        <v>4</v>
      </c>
      <c r="C113" s="10"/>
      <c r="D113" s="30"/>
      <c r="E113" s="30"/>
      <c r="F113" s="34"/>
      <c r="G113" s="49"/>
    </row>
    <row r="114" spans="1:7" ht="19.149999999999999" customHeight="1" x14ac:dyDescent="0.25">
      <c r="A114" s="143"/>
      <c r="B114" s="9" t="s">
        <v>5</v>
      </c>
      <c r="C114" s="10"/>
      <c r="D114" s="30"/>
      <c r="E114" s="30"/>
      <c r="F114" s="34"/>
      <c r="G114" s="49"/>
    </row>
    <row r="115" spans="1:7" ht="17.25" customHeight="1" x14ac:dyDescent="0.25">
      <c r="A115" s="103" t="s">
        <v>56</v>
      </c>
      <c r="B115" s="42" t="s">
        <v>92</v>
      </c>
      <c r="C115" s="36">
        <f>SUM(C116:C120)</f>
        <v>14</v>
      </c>
      <c r="D115" s="36"/>
      <c r="E115" s="36"/>
      <c r="F115" s="97"/>
      <c r="G115" s="49"/>
    </row>
    <row r="116" spans="1:7" ht="28.9" customHeight="1" x14ac:dyDescent="0.25">
      <c r="A116" s="141"/>
      <c r="B116" s="12" t="s">
        <v>71</v>
      </c>
      <c r="C116" s="8">
        <v>4</v>
      </c>
      <c r="D116" s="30"/>
      <c r="E116" s="30"/>
      <c r="F116" s="34"/>
      <c r="G116" s="49"/>
    </row>
    <row r="117" spans="1:7" ht="33.75" customHeight="1" x14ac:dyDescent="0.25">
      <c r="A117" s="142"/>
      <c r="B117" s="7" t="s">
        <v>70</v>
      </c>
      <c r="C117" s="8">
        <v>4</v>
      </c>
      <c r="D117" s="30"/>
      <c r="E117" s="30"/>
      <c r="F117" s="34"/>
      <c r="G117" s="49"/>
    </row>
    <row r="118" spans="1:7" ht="143.25" customHeight="1" x14ac:dyDescent="0.25">
      <c r="A118" s="142"/>
      <c r="B118" s="20" t="s">
        <v>143</v>
      </c>
      <c r="C118" s="5">
        <v>2</v>
      </c>
      <c r="D118" s="30"/>
      <c r="E118" s="30"/>
      <c r="F118" s="34"/>
      <c r="G118" s="49"/>
    </row>
    <row r="119" spans="1:7" ht="27.75" customHeight="1" x14ac:dyDescent="0.25">
      <c r="A119" s="142"/>
      <c r="B119" s="20" t="s">
        <v>137</v>
      </c>
      <c r="C119" s="5">
        <v>2</v>
      </c>
      <c r="D119" s="30"/>
      <c r="E119" s="30"/>
      <c r="F119" s="34"/>
      <c r="G119" s="49"/>
    </row>
    <row r="120" spans="1:7" ht="27" customHeight="1" x14ac:dyDescent="0.25">
      <c r="A120" s="142"/>
      <c r="B120" s="20" t="s">
        <v>111</v>
      </c>
      <c r="C120" s="5">
        <v>2</v>
      </c>
      <c r="D120" s="30"/>
      <c r="E120" s="30"/>
      <c r="F120" s="34"/>
      <c r="G120" s="49"/>
    </row>
    <row r="121" spans="1:7" ht="122.25" customHeight="1" x14ac:dyDescent="0.25">
      <c r="A121" s="142"/>
      <c r="B121" s="129" t="s">
        <v>142</v>
      </c>
      <c r="C121" s="5"/>
      <c r="D121" s="30"/>
      <c r="E121" s="30"/>
      <c r="F121" s="34"/>
      <c r="G121" s="49"/>
    </row>
    <row r="122" spans="1:7" ht="17.25" customHeight="1" x14ac:dyDescent="0.25">
      <c r="A122" s="142"/>
      <c r="B122" s="149" t="s">
        <v>133</v>
      </c>
      <c r="C122" s="149"/>
      <c r="D122" s="30"/>
      <c r="E122" s="30"/>
      <c r="F122" s="34"/>
      <c r="G122" s="49"/>
    </row>
    <row r="123" spans="1:7" ht="17.25" customHeight="1" x14ac:dyDescent="0.25">
      <c r="A123" s="142"/>
      <c r="B123" s="9" t="s">
        <v>4</v>
      </c>
      <c r="C123" s="10"/>
      <c r="D123" s="30"/>
      <c r="E123" s="30"/>
      <c r="F123" s="34"/>
      <c r="G123" s="49"/>
    </row>
    <row r="124" spans="1:7" ht="17.25" customHeight="1" x14ac:dyDescent="0.25">
      <c r="A124" s="143"/>
      <c r="B124" s="9" t="s">
        <v>5</v>
      </c>
      <c r="C124" s="10"/>
      <c r="D124" s="30"/>
      <c r="E124" s="30"/>
      <c r="F124" s="34"/>
      <c r="G124" s="49"/>
    </row>
    <row r="125" spans="1:7" ht="17.25" customHeight="1" x14ac:dyDescent="0.25">
      <c r="A125" s="114"/>
      <c r="B125" s="9" t="s">
        <v>6</v>
      </c>
      <c r="C125" s="10"/>
      <c r="D125" s="30"/>
      <c r="E125" s="30"/>
      <c r="F125" s="34"/>
      <c r="G125" s="49"/>
    </row>
    <row r="126" spans="1:7" ht="17.25" customHeight="1" x14ac:dyDescent="0.25">
      <c r="A126" s="103" t="s">
        <v>39</v>
      </c>
      <c r="B126" s="43" t="s">
        <v>59</v>
      </c>
      <c r="C126" s="36">
        <f>SUM(C127:C128)</f>
        <v>4</v>
      </c>
      <c r="D126" s="36"/>
      <c r="E126" s="36"/>
      <c r="F126" s="97"/>
      <c r="G126" s="49"/>
    </row>
    <row r="127" spans="1:7" ht="18.75" customHeight="1" x14ac:dyDescent="0.25">
      <c r="A127" s="141"/>
      <c r="B127" s="15" t="s">
        <v>109</v>
      </c>
      <c r="C127" s="5">
        <v>3</v>
      </c>
      <c r="D127" s="30"/>
      <c r="E127" s="30"/>
      <c r="F127" s="34"/>
      <c r="G127" s="49"/>
    </row>
    <row r="128" spans="1:7" ht="18.75" customHeight="1" x14ac:dyDescent="0.25">
      <c r="A128" s="142"/>
      <c r="B128" s="15" t="s">
        <v>110</v>
      </c>
      <c r="C128" s="5">
        <v>1</v>
      </c>
      <c r="D128" s="30"/>
      <c r="E128" s="30"/>
      <c r="F128" s="34"/>
      <c r="G128" s="49"/>
    </row>
    <row r="129" spans="1:7" ht="17.25" customHeight="1" x14ac:dyDescent="0.25">
      <c r="A129" s="142"/>
      <c r="B129" s="115" t="s">
        <v>130</v>
      </c>
      <c r="C129" s="30"/>
      <c r="D129" s="30"/>
      <c r="E129" s="30"/>
      <c r="F129" s="34"/>
      <c r="G129" s="49"/>
    </row>
    <row r="130" spans="1:7" ht="17.25" customHeight="1" x14ac:dyDescent="0.25">
      <c r="A130" s="142"/>
      <c r="B130" s="115" t="s">
        <v>4</v>
      </c>
      <c r="C130" s="30"/>
      <c r="D130" s="30"/>
      <c r="E130" s="30"/>
      <c r="F130" s="34"/>
      <c r="G130" s="49"/>
    </row>
    <row r="131" spans="1:7" ht="17.25" customHeight="1" x14ac:dyDescent="0.25">
      <c r="A131" s="143"/>
      <c r="B131" s="115" t="s">
        <v>5</v>
      </c>
      <c r="C131" s="30"/>
      <c r="D131" s="30"/>
      <c r="E131" s="30"/>
      <c r="F131" s="34"/>
      <c r="G131" s="49"/>
    </row>
    <row r="132" spans="1:7" ht="31.9" customHeight="1" x14ac:dyDescent="0.25">
      <c r="A132" s="155" t="s">
        <v>112</v>
      </c>
      <c r="B132" s="156"/>
      <c r="C132" s="104">
        <f>C133+C142+C149</f>
        <v>9</v>
      </c>
      <c r="D132" s="104"/>
      <c r="E132" s="104"/>
      <c r="F132" s="105"/>
      <c r="G132" s="47"/>
    </row>
    <row r="133" spans="1:7" ht="31.9" customHeight="1" x14ac:dyDescent="0.25">
      <c r="A133" s="106" t="s">
        <v>57</v>
      </c>
      <c r="B133" s="21" t="s">
        <v>48</v>
      </c>
      <c r="C133" s="17">
        <f>SUM(C134:C138)</f>
        <v>5</v>
      </c>
      <c r="D133" s="22"/>
      <c r="E133" s="22"/>
      <c r="F133" s="22"/>
      <c r="G133" s="47"/>
    </row>
    <row r="134" spans="1:7" ht="31.9" customHeight="1" x14ac:dyDescent="0.25">
      <c r="A134" s="153"/>
      <c r="B134" s="128" t="s">
        <v>116</v>
      </c>
      <c r="C134" s="18">
        <v>1</v>
      </c>
      <c r="D134" s="24"/>
      <c r="E134" s="24"/>
      <c r="F134" s="24"/>
      <c r="G134" s="47"/>
    </row>
    <row r="135" spans="1:7" ht="41.25" customHeight="1" x14ac:dyDescent="0.25">
      <c r="A135" s="153"/>
      <c r="B135" s="128" t="s">
        <v>117</v>
      </c>
      <c r="C135" s="18">
        <v>1</v>
      </c>
      <c r="D135" s="24"/>
      <c r="E135" s="24"/>
      <c r="F135" s="24"/>
      <c r="G135" s="47"/>
    </row>
    <row r="136" spans="1:7" ht="37.5" customHeight="1" x14ac:dyDescent="0.25">
      <c r="A136" s="153"/>
      <c r="B136" s="128" t="s">
        <v>118</v>
      </c>
      <c r="C136" s="18">
        <v>1</v>
      </c>
      <c r="D136" s="24"/>
      <c r="E136" s="24"/>
      <c r="F136" s="24"/>
      <c r="G136" s="47"/>
    </row>
    <row r="137" spans="1:7" ht="49.5" customHeight="1" x14ac:dyDescent="0.25">
      <c r="A137" s="153"/>
      <c r="B137" s="128" t="s">
        <v>119</v>
      </c>
      <c r="C137" s="18">
        <v>1</v>
      </c>
      <c r="D137" s="24"/>
      <c r="E137" s="24"/>
      <c r="F137" s="24"/>
      <c r="G137" s="47"/>
    </row>
    <row r="138" spans="1:7" ht="33.75" customHeight="1" x14ac:dyDescent="0.25">
      <c r="A138" s="153"/>
      <c r="B138" s="23" t="s">
        <v>120</v>
      </c>
      <c r="C138" s="18">
        <v>1</v>
      </c>
      <c r="D138" s="24"/>
      <c r="E138" s="24"/>
      <c r="F138" s="24"/>
      <c r="G138" s="48"/>
    </row>
    <row r="139" spans="1:7" ht="19.5" customHeight="1" x14ac:dyDescent="0.25">
      <c r="A139" s="153"/>
      <c r="B139" s="149" t="s">
        <v>122</v>
      </c>
      <c r="C139" s="149"/>
      <c r="D139" s="24"/>
      <c r="E139" s="24"/>
      <c r="F139" s="24"/>
      <c r="G139" s="48"/>
    </row>
    <row r="140" spans="1:7" ht="17.25" customHeight="1" x14ac:dyDescent="0.25">
      <c r="A140" s="153"/>
      <c r="B140" s="151" t="s">
        <v>4</v>
      </c>
      <c r="C140" s="151"/>
      <c r="D140" s="24"/>
      <c r="E140" s="24"/>
      <c r="F140" s="24"/>
      <c r="G140" s="48"/>
    </row>
    <row r="141" spans="1:7" ht="17.25" customHeight="1" x14ac:dyDescent="0.25">
      <c r="A141" s="154"/>
      <c r="B141" s="151" t="s">
        <v>5</v>
      </c>
      <c r="C141" s="151"/>
      <c r="D141" s="24"/>
      <c r="E141" s="24"/>
      <c r="F141" s="24"/>
      <c r="G141" s="47"/>
    </row>
    <row r="142" spans="1:7" ht="17.25" customHeight="1" x14ac:dyDescent="0.25">
      <c r="A142" s="106" t="s">
        <v>58</v>
      </c>
      <c r="B142" s="16" t="s">
        <v>60</v>
      </c>
      <c r="C142" s="17">
        <f>C143+C144+C145</f>
        <v>3</v>
      </c>
      <c r="D142" s="22"/>
      <c r="E142" s="22"/>
      <c r="F142" s="22"/>
      <c r="G142" s="47"/>
    </row>
    <row r="143" spans="1:7" ht="54.75" customHeight="1" x14ac:dyDescent="0.25">
      <c r="A143" s="141"/>
      <c r="B143" s="10" t="s">
        <v>113</v>
      </c>
      <c r="C143" s="19">
        <v>1</v>
      </c>
      <c r="D143" s="116"/>
      <c r="E143" s="24"/>
      <c r="F143" s="24"/>
      <c r="G143" s="49"/>
    </row>
    <row r="144" spans="1:7" ht="54" customHeight="1" x14ac:dyDescent="0.25">
      <c r="A144" s="142"/>
      <c r="B144" s="10" t="s">
        <v>34</v>
      </c>
      <c r="C144" s="19">
        <v>1</v>
      </c>
      <c r="D144" s="116"/>
      <c r="E144" s="24"/>
      <c r="F144" s="24"/>
      <c r="G144" s="49"/>
    </row>
    <row r="145" spans="1:7" ht="83.25" customHeight="1" x14ac:dyDescent="0.25">
      <c r="A145" s="142"/>
      <c r="B145" s="10" t="s">
        <v>33</v>
      </c>
      <c r="C145" s="19">
        <v>1</v>
      </c>
      <c r="D145" s="116"/>
      <c r="E145" s="24"/>
      <c r="F145" s="24"/>
      <c r="G145" s="49"/>
    </row>
    <row r="146" spans="1:7" ht="39" customHeight="1" x14ac:dyDescent="0.25">
      <c r="A146" s="142"/>
      <c r="B146" s="152" t="s">
        <v>114</v>
      </c>
      <c r="C146" s="152"/>
      <c r="D146" s="25"/>
      <c r="E146" s="24"/>
      <c r="F146" s="24"/>
      <c r="G146" s="49"/>
    </row>
    <row r="147" spans="1:7" ht="24" customHeight="1" x14ac:dyDescent="0.25">
      <c r="A147" s="142"/>
      <c r="B147" s="151" t="s">
        <v>4</v>
      </c>
      <c r="C147" s="151"/>
      <c r="D147" s="24"/>
      <c r="E147" s="24"/>
      <c r="F147" s="24"/>
      <c r="G147" s="49"/>
    </row>
    <row r="148" spans="1:7" ht="18.600000000000001" customHeight="1" x14ac:dyDescent="0.25">
      <c r="A148" s="143"/>
      <c r="B148" s="151" t="s">
        <v>5</v>
      </c>
      <c r="C148" s="151"/>
      <c r="D148" s="24"/>
      <c r="E148" s="24"/>
      <c r="F148" s="24"/>
      <c r="G148" s="49"/>
    </row>
    <row r="149" spans="1:7" ht="30.75" customHeight="1" x14ac:dyDescent="0.25">
      <c r="A149" s="107">
        <v>8</v>
      </c>
      <c r="B149" s="26" t="s">
        <v>91</v>
      </c>
      <c r="C149" s="17">
        <f>C150</f>
        <v>1</v>
      </c>
      <c r="D149" s="108"/>
      <c r="E149" s="108"/>
      <c r="F149" s="109"/>
      <c r="G149" s="49"/>
    </row>
    <row r="150" spans="1:7" x14ac:dyDescent="0.25">
      <c r="A150" s="32"/>
      <c r="B150" s="7" t="s">
        <v>128</v>
      </c>
      <c r="C150" s="135">
        <v>1</v>
      </c>
      <c r="D150" s="33"/>
      <c r="E150" s="33"/>
      <c r="F150" s="34"/>
      <c r="G150" s="49"/>
    </row>
    <row r="151" spans="1:7" x14ac:dyDescent="0.25">
      <c r="A151" s="32"/>
      <c r="B151" s="7" t="s">
        <v>129</v>
      </c>
      <c r="C151" s="136"/>
      <c r="D151" s="33"/>
      <c r="E151" s="33"/>
      <c r="F151" s="34"/>
      <c r="G151" s="49"/>
    </row>
    <row r="152" spans="1:7" ht="35.25" customHeight="1" x14ac:dyDescent="0.25">
      <c r="A152" s="32"/>
      <c r="B152" s="7" t="s">
        <v>144</v>
      </c>
      <c r="C152" s="137"/>
      <c r="D152" s="33"/>
      <c r="E152" s="33"/>
      <c r="F152" s="34"/>
      <c r="G152" s="49"/>
    </row>
    <row r="153" spans="1:7" ht="99" customHeight="1" x14ac:dyDescent="0.25">
      <c r="A153" s="32"/>
      <c r="B153" s="7" t="s">
        <v>115</v>
      </c>
      <c r="C153" s="13"/>
      <c r="D153" s="33"/>
      <c r="E153" s="33"/>
      <c r="F153" s="34"/>
      <c r="G153" s="49"/>
    </row>
    <row r="154" spans="1:7" x14ac:dyDescent="0.25">
      <c r="A154" s="32"/>
      <c r="B154" s="9" t="s">
        <v>6</v>
      </c>
      <c r="C154" s="10"/>
      <c r="D154" s="30"/>
      <c r="E154" s="110"/>
      <c r="F154" s="35"/>
      <c r="G154" s="49"/>
    </row>
    <row r="155" spans="1:7" x14ac:dyDescent="0.25">
      <c r="A155" s="37"/>
      <c r="B155" s="116"/>
      <c r="C155" s="116"/>
      <c r="D155" s="113"/>
      <c r="E155" s="38"/>
      <c r="F155" s="39"/>
      <c r="G155" s="49"/>
    </row>
    <row r="156" spans="1:7" ht="16.5" thickBot="1" x14ac:dyDescent="0.3">
      <c r="A156" s="40"/>
      <c r="B156" s="191" t="s">
        <v>11</v>
      </c>
      <c r="C156" s="191"/>
      <c r="D156" s="191"/>
      <c r="E156" s="27"/>
      <c r="F156" s="28"/>
      <c r="G156" s="49"/>
    </row>
    <row r="157" spans="1:7" ht="31.9" customHeight="1" thickBot="1" x14ac:dyDescent="0.3">
      <c r="A157" s="51"/>
      <c r="B157" s="52"/>
      <c r="C157" s="52"/>
      <c r="D157" s="52"/>
      <c r="E157" s="53"/>
      <c r="F157" s="52"/>
      <c r="G157" s="49"/>
    </row>
    <row r="158" spans="1:7" ht="16.5" thickBot="1" x14ac:dyDescent="0.3">
      <c r="A158" s="56"/>
      <c r="C158" s="50"/>
      <c r="E158" s="57"/>
    </row>
    <row r="159" spans="1:7" ht="16.5" thickBot="1" x14ac:dyDescent="0.3">
      <c r="A159" s="54"/>
      <c r="B159" s="176" t="s">
        <v>31</v>
      </c>
      <c r="C159" s="177"/>
      <c r="D159" s="178"/>
      <c r="E159" s="55"/>
      <c r="F159" s="58"/>
    </row>
    <row r="160" spans="1:7" ht="16.5" thickBot="1" x14ac:dyDescent="0.3">
      <c r="A160" s="51"/>
      <c r="B160" s="52"/>
      <c r="C160" s="52"/>
      <c r="D160" s="52"/>
      <c r="E160" s="53"/>
      <c r="F160" s="59"/>
    </row>
    <row r="161" spans="1:6" ht="16.5" thickBot="1" x14ac:dyDescent="0.3">
      <c r="A161" s="54"/>
      <c r="B161" s="112" t="s">
        <v>12</v>
      </c>
      <c r="C161" s="60"/>
      <c r="D161" s="61"/>
      <c r="E161" s="55"/>
      <c r="F161" s="62"/>
    </row>
    <row r="162" spans="1:6" x14ac:dyDescent="0.25">
      <c r="A162" s="192" t="s">
        <v>13</v>
      </c>
      <c r="B162" s="193"/>
      <c r="C162" s="197"/>
      <c r="D162" s="186"/>
      <c r="E162" s="186"/>
      <c r="F162" s="187"/>
    </row>
    <row r="163" spans="1:6" x14ac:dyDescent="0.25">
      <c r="A163" s="181"/>
      <c r="B163" s="194"/>
      <c r="C163" s="197"/>
      <c r="D163" s="186"/>
      <c r="E163" s="186"/>
      <c r="F163" s="187"/>
    </row>
    <row r="164" spans="1:6" ht="16.5" thickBot="1" x14ac:dyDescent="0.3">
      <c r="A164" s="195"/>
      <c r="B164" s="196"/>
      <c r="C164" s="197"/>
      <c r="D164" s="186"/>
      <c r="E164" s="186"/>
      <c r="F164" s="187"/>
    </row>
    <row r="165" spans="1:6" x14ac:dyDescent="0.25">
      <c r="A165" s="179" t="s">
        <v>14</v>
      </c>
      <c r="B165" s="180"/>
      <c r="C165" s="185"/>
      <c r="D165" s="186"/>
      <c r="E165" s="186"/>
      <c r="F165" s="187"/>
    </row>
    <row r="166" spans="1:6" x14ac:dyDescent="0.25">
      <c r="A166" s="181"/>
      <c r="B166" s="182"/>
      <c r="C166" s="185"/>
      <c r="D166" s="186"/>
      <c r="E166" s="186"/>
      <c r="F166" s="187"/>
    </row>
    <row r="167" spans="1:6" ht="16.5" thickBot="1" x14ac:dyDescent="0.3">
      <c r="A167" s="183"/>
      <c r="B167" s="184"/>
      <c r="C167" s="188"/>
      <c r="D167" s="189"/>
      <c r="E167" s="189"/>
      <c r="F167" s="190"/>
    </row>
    <row r="168" spans="1:6" ht="16.5" thickBot="1" x14ac:dyDescent="0.3">
      <c r="A168" s="63"/>
      <c r="C168" s="64"/>
      <c r="D168" s="64"/>
      <c r="E168" s="65"/>
      <c r="F168" s="66"/>
    </row>
    <row r="169" spans="1:6" x14ac:dyDescent="0.25">
      <c r="A169" s="67"/>
      <c r="B169" s="68" t="s">
        <v>15</v>
      </c>
      <c r="C169" s="69"/>
      <c r="D169" s="68"/>
      <c r="E169" s="70"/>
      <c r="F169" s="71"/>
    </row>
    <row r="170" spans="1:6" x14ac:dyDescent="0.25">
      <c r="A170" s="67"/>
      <c r="B170" s="68"/>
      <c r="C170" s="69"/>
      <c r="D170" s="68"/>
      <c r="E170" s="72"/>
      <c r="F170" s="73"/>
    </row>
    <row r="171" spans="1:6" x14ac:dyDescent="0.25">
      <c r="A171" s="67"/>
      <c r="B171" s="74" t="s">
        <v>16</v>
      </c>
      <c r="C171" s="75" t="s">
        <v>17</v>
      </c>
      <c r="D171" s="76"/>
      <c r="F171" s="77"/>
    </row>
    <row r="172" spans="1:6" x14ac:dyDescent="0.25">
      <c r="A172" s="67"/>
      <c r="B172" s="74" t="s">
        <v>18</v>
      </c>
      <c r="C172" s="75" t="s">
        <v>18</v>
      </c>
      <c r="D172" s="76"/>
      <c r="F172" s="77"/>
    </row>
    <row r="173" spans="1:6" x14ac:dyDescent="0.25">
      <c r="A173" s="67"/>
      <c r="B173" s="74" t="s">
        <v>19</v>
      </c>
      <c r="C173" s="75" t="s">
        <v>19</v>
      </c>
      <c r="D173" s="76"/>
      <c r="F173" s="77"/>
    </row>
    <row r="174" spans="1:6" x14ac:dyDescent="0.25">
      <c r="A174" s="67"/>
      <c r="B174" s="74" t="s">
        <v>20</v>
      </c>
      <c r="C174" s="75" t="s">
        <v>20</v>
      </c>
      <c r="D174" s="76"/>
      <c r="F174" s="77"/>
    </row>
    <row r="175" spans="1:6" x14ac:dyDescent="0.25">
      <c r="A175" s="67"/>
      <c r="B175" s="74"/>
      <c r="C175" s="75"/>
      <c r="D175" s="76"/>
      <c r="F175" s="77"/>
    </row>
    <row r="176" spans="1:6" x14ac:dyDescent="0.25">
      <c r="A176" s="67"/>
      <c r="B176" s="74" t="s">
        <v>21</v>
      </c>
      <c r="C176" s="75" t="s">
        <v>22</v>
      </c>
      <c r="D176" s="76"/>
      <c r="F176" s="77"/>
    </row>
    <row r="177" spans="1:6" x14ac:dyDescent="0.25">
      <c r="A177" s="67"/>
      <c r="B177" s="74" t="s">
        <v>18</v>
      </c>
      <c r="C177" s="75" t="s">
        <v>18</v>
      </c>
      <c r="D177" s="76"/>
      <c r="F177" s="77"/>
    </row>
    <row r="178" spans="1:6" x14ac:dyDescent="0.25">
      <c r="A178" s="67"/>
      <c r="B178" s="74" t="s">
        <v>19</v>
      </c>
      <c r="C178" s="75" t="s">
        <v>19</v>
      </c>
      <c r="D178" s="76"/>
      <c r="F178" s="77"/>
    </row>
    <row r="179" spans="1:6" x14ac:dyDescent="0.25">
      <c r="A179" s="67"/>
      <c r="B179" s="74" t="s">
        <v>20</v>
      </c>
      <c r="C179" s="75" t="s">
        <v>20</v>
      </c>
      <c r="D179" s="76"/>
      <c r="F179" s="77"/>
    </row>
    <row r="184" spans="1:6" x14ac:dyDescent="0.25">
      <c r="C184" s="127"/>
    </row>
  </sheetData>
  <mergeCells count="48">
    <mergeCell ref="B159:D159"/>
    <mergeCell ref="A165:B167"/>
    <mergeCell ref="C165:F167"/>
    <mergeCell ref="B156:D156"/>
    <mergeCell ref="A162:B164"/>
    <mergeCell ref="C162:F164"/>
    <mergeCell ref="A18:B18"/>
    <mergeCell ref="A19:A20"/>
    <mergeCell ref="A52:A58"/>
    <mergeCell ref="B32:C32"/>
    <mergeCell ref="A84:A88"/>
    <mergeCell ref="D13:F13"/>
    <mergeCell ref="A14:C14"/>
    <mergeCell ref="A16:B17"/>
    <mergeCell ref="C16:C17"/>
    <mergeCell ref="D16:D17"/>
    <mergeCell ref="E16:E17"/>
    <mergeCell ref="F16:F17"/>
    <mergeCell ref="A90:A98"/>
    <mergeCell ref="B140:C140"/>
    <mergeCell ref="A143:A148"/>
    <mergeCell ref="B148:C148"/>
    <mergeCell ref="B146:C146"/>
    <mergeCell ref="B147:C147"/>
    <mergeCell ref="B139:C139"/>
    <mergeCell ref="A134:A141"/>
    <mergeCell ref="A127:A131"/>
    <mergeCell ref="A132:B132"/>
    <mergeCell ref="B105:C105"/>
    <mergeCell ref="A101:A107"/>
    <mergeCell ref="B122:C122"/>
    <mergeCell ref="B141:C141"/>
    <mergeCell ref="F19:F20"/>
    <mergeCell ref="A22:A26"/>
    <mergeCell ref="C150:C152"/>
    <mergeCell ref="E19:E20"/>
    <mergeCell ref="D19:D20"/>
    <mergeCell ref="A44:A50"/>
    <mergeCell ref="A68:A73"/>
    <mergeCell ref="B19:B20"/>
    <mergeCell ref="C19:C20"/>
    <mergeCell ref="A75:A82"/>
    <mergeCell ref="A109:A114"/>
    <mergeCell ref="B112:C112"/>
    <mergeCell ref="A116:A124"/>
    <mergeCell ref="A28:A34"/>
    <mergeCell ref="A36:A42"/>
    <mergeCell ref="A60:A65"/>
  </mergeCells>
  <pageMargins left="0.51181102362204722" right="0.31496062992125984" top="0.15748031496062992" bottom="0.15748031496062992" header="0.31496062992125984" footer="0.31496062992125984"/>
  <pageSetup paperSize="8"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dc:creator>
  <cp:lastModifiedBy>Diana</cp:lastModifiedBy>
  <cp:lastPrinted>2023-06-20T06:42:43Z</cp:lastPrinted>
  <dcterms:created xsi:type="dcterms:W3CDTF">2015-07-30T08:46:02Z</dcterms:created>
  <dcterms:modified xsi:type="dcterms:W3CDTF">2024-03-29T09:36:51Z</dcterms:modified>
</cp:coreProperties>
</file>